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02.1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<sst xmlns="http://schemas.openxmlformats.org/spreadsheetml/2006/main" count="39" uniqueCount="35">
  <si>
    <t>Nombre</t>
  </si>
  <si>
    <t>%</t>
  </si>
  <si>
    <t>Saldo</t>
  </si>
  <si>
    <t>procedència/destinació</t>
  </si>
  <si>
    <t>Altes</t>
  </si>
  <si>
    <t>Baixes</t>
  </si>
  <si>
    <t>Vallès Occidental</t>
  </si>
  <si>
    <t>02.02.13 Moviment demogràfic</t>
  </si>
  <si>
    <t>Altes i baixes de Sabadell amb els municipis del Vallès Occidental.</t>
  </si>
  <si>
    <t xml:space="preserve">Municipi de </t>
  </si>
  <si>
    <t>Badia del Vallès</t>
  </si>
  <si>
    <t>Barberà del Vallès</t>
  </si>
  <si>
    <t>Castellar del Vallès</t>
  </si>
  <si>
    <t>Castellbisbal</t>
  </si>
  <si>
    <t>Cerdanyola del Vallès</t>
  </si>
  <si>
    <t>Matadepera</t>
  </si>
  <si>
    <t>Montcada i Reixac</t>
  </si>
  <si>
    <t>Palau-Solità i Plegamans</t>
  </si>
  <si>
    <t>Polinyà</t>
  </si>
  <si>
    <t>Rellinars</t>
  </si>
  <si>
    <t>Ripollet</t>
  </si>
  <si>
    <t>Rubí</t>
  </si>
  <si>
    <t>Sant Cugat del Vallès</t>
  </si>
  <si>
    <t>Sant Llorenç Savall</t>
  </si>
  <si>
    <t>Sant Quirze del Vallès</t>
  </si>
  <si>
    <t>Santa Perpètua de Mogoda</t>
  </si>
  <si>
    <t>Sentmenat</t>
  </si>
  <si>
    <t>Terrassa</t>
  </si>
  <si>
    <t>Ullastrell</t>
  </si>
  <si>
    <t>Vacarisses</t>
  </si>
  <si>
    <t>Viladecavalls</t>
  </si>
  <si>
    <t>migratori</t>
  </si>
  <si>
    <t>Gallifa</t>
  </si>
  <si>
    <t>1/1/2012 a 31/12/2012</t>
  </si>
  <si>
    <t>Font: Ajuntament de Sabadell. Gestió de la Informació.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</si>
</sst>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2" borderId="1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2" borderId="0" xfId="0" applyFont="1" applyFill="1" applyAlignment="1">
      <alignment horizontal="left"/>
    </xf>
    <xf numFmtId="0" fontId="9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 applyProtection="1">
      <alignment/>
      <protection/>
    </xf>
    <xf numFmtId="0" fontId="5" fillId="0" borderId="2" xfId="0" applyFont="1" applyBorder="1" applyAlignment="1" applyProtection="1">
      <alignment horizontal="left"/>
      <protection/>
    </xf>
    <xf numFmtId="0" fontId="10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selection activeCell="A30" sqref="A30"/>
    </sheetView>
  </sheetViews>
  <sheetFormatPr defaultColWidth="11.421875" defaultRowHeight="12.75"/>
  <cols>
    <col min="1" max="1" width="27.421875" style="0" customWidth="1"/>
    <col min="2" max="3" width="9.28125" style="0" customWidth="1"/>
    <col min="4" max="4" width="9.7109375" style="0" customWidth="1"/>
    <col min="5" max="5" width="2.8515625" style="0" customWidth="1"/>
    <col min="6" max="7" width="9.28125" style="0" customWidth="1"/>
    <col min="8" max="8" width="9.7109375" style="0" customWidth="1"/>
  </cols>
  <sheetData>
    <row r="1" ht="15.75">
      <c r="A1" s="1" t="s">
        <v>7</v>
      </c>
    </row>
    <row r="2" ht="15">
      <c r="A2" s="2" t="s">
        <v>8</v>
      </c>
    </row>
    <row r="3" spans="1:16" ht="15">
      <c r="A3" s="2" t="s">
        <v>33</v>
      </c>
      <c r="I3" s="7"/>
      <c r="J3" s="7"/>
      <c r="K3" s="7"/>
      <c r="L3" s="7"/>
      <c r="M3" s="7"/>
      <c r="N3" s="7"/>
      <c r="O3" s="7"/>
      <c r="P3" s="7"/>
    </row>
    <row r="4" spans="1:16" ht="12.75">
      <c r="A4" s="3"/>
      <c r="B4" s="4"/>
      <c r="C4" s="4"/>
      <c r="D4" s="4" t="s">
        <v>0</v>
      </c>
      <c r="E4" s="5"/>
      <c r="F4" s="4"/>
      <c r="G4" s="4"/>
      <c r="H4" s="4" t="s">
        <v>1</v>
      </c>
      <c r="I4" s="8"/>
      <c r="J4" s="8"/>
      <c r="K4" s="8"/>
      <c r="L4" s="8"/>
      <c r="M4" s="8"/>
      <c r="N4" s="8"/>
      <c r="O4" s="8"/>
      <c r="P4" s="9"/>
    </row>
    <row r="5" spans="1:16" ht="12.75">
      <c r="A5" s="10" t="s">
        <v>9</v>
      </c>
      <c r="B5" s="5"/>
      <c r="C5" s="5"/>
      <c r="D5" s="5" t="s">
        <v>2</v>
      </c>
      <c r="E5" s="5"/>
      <c r="F5" s="5"/>
      <c r="G5" s="5"/>
      <c r="H5" s="5" t="s">
        <v>2</v>
      </c>
      <c r="I5" s="8"/>
      <c r="J5" s="8"/>
      <c r="L5" s="8"/>
      <c r="M5" s="9"/>
      <c r="N5" s="8"/>
      <c r="O5" s="8"/>
      <c r="P5" s="8"/>
    </row>
    <row r="6" spans="1:16" ht="12.75">
      <c r="A6" s="10" t="s">
        <v>3</v>
      </c>
      <c r="B6" s="5" t="s">
        <v>4</v>
      </c>
      <c r="C6" s="5" t="s">
        <v>5</v>
      </c>
      <c r="D6" s="5" t="s">
        <v>31</v>
      </c>
      <c r="E6" s="5"/>
      <c r="F6" s="5" t="s">
        <v>4</v>
      </c>
      <c r="G6" s="5" t="s">
        <v>5</v>
      </c>
      <c r="H6" s="5" t="s">
        <v>31</v>
      </c>
      <c r="I6" s="8"/>
      <c r="J6" s="8"/>
      <c r="L6" s="11"/>
      <c r="M6" s="9"/>
      <c r="N6" s="8"/>
      <c r="O6" s="8"/>
      <c r="P6" s="11"/>
    </row>
    <row r="7" spans="1:16" ht="12.75">
      <c r="A7" s="12" t="s">
        <v>10</v>
      </c>
      <c r="B7" s="13">
        <v>122</v>
      </c>
      <c r="C7" s="13">
        <v>84</v>
      </c>
      <c r="D7" s="13">
        <f>B7-C7</f>
        <v>38</v>
      </c>
      <c r="E7" s="13"/>
      <c r="F7" s="14">
        <f>B7*100/B$29</f>
        <v>4.909456740442656</v>
      </c>
      <c r="G7" s="14">
        <f aca="true" t="shared" si="0" ref="G7:G29">C7*100/C$29</f>
        <v>3.9160839160839163</v>
      </c>
      <c r="H7" s="14">
        <f>D7*100/D$29</f>
        <v>5.588235294117647</v>
      </c>
      <c r="I7" s="8"/>
      <c r="J7" s="13"/>
      <c r="K7" s="13"/>
      <c r="L7" s="14"/>
      <c r="M7" s="14"/>
      <c r="N7" s="14"/>
      <c r="O7" s="11"/>
      <c r="P7" s="11"/>
    </row>
    <row r="8" spans="1:16" ht="12.75">
      <c r="A8" s="12" t="s">
        <v>11</v>
      </c>
      <c r="B8" s="13">
        <v>435</v>
      </c>
      <c r="C8" s="13">
        <v>346</v>
      </c>
      <c r="D8" s="13">
        <f>B8-C8</f>
        <v>89</v>
      </c>
      <c r="E8" s="13"/>
      <c r="F8" s="14">
        <f aca="true" t="shared" si="1" ref="F8:F29">B8*100/B$29</f>
        <v>17.505030181086518</v>
      </c>
      <c r="G8" s="14">
        <f t="shared" si="0"/>
        <v>16.13053613053613</v>
      </c>
      <c r="H8" s="14">
        <f aca="true" t="shared" si="2" ref="H8:H29">D8*100/D$29</f>
        <v>13.088235294117647</v>
      </c>
      <c r="I8" s="8"/>
      <c r="J8" s="13"/>
      <c r="K8" s="13"/>
      <c r="L8" s="14"/>
      <c r="M8" s="14"/>
      <c r="N8" s="14"/>
      <c r="O8" s="16"/>
      <c r="P8" s="16"/>
    </row>
    <row r="9" spans="1:16" ht="12.75">
      <c r="A9" s="12" t="s">
        <v>12</v>
      </c>
      <c r="B9" s="13">
        <v>303</v>
      </c>
      <c r="C9" s="13">
        <v>302</v>
      </c>
      <c r="D9" s="13">
        <f>B9-C9</f>
        <v>1</v>
      </c>
      <c r="E9" s="13"/>
      <c r="F9" s="14">
        <f t="shared" si="1"/>
        <v>12.193158953722333</v>
      </c>
      <c r="G9" s="14">
        <f t="shared" si="0"/>
        <v>14.07925407925408</v>
      </c>
      <c r="H9" s="14">
        <f t="shared" si="2"/>
        <v>0.14705882352941177</v>
      </c>
      <c r="I9" s="8"/>
      <c r="J9" s="13"/>
      <c r="K9" s="13"/>
      <c r="L9" s="14"/>
      <c r="M9" s="14"/>
      <c r="N9" s="14"/>
      <c r="O9" s="17"/>
      <c r="P9" s="17"/>
    </row>
    <row r="10" spans="1:16" ht="12.75">
      <c r="A10" s="12" t="s">
        <v>13</v>
      </c>
      <c r="B10" s="13">
        <v>5</v>
      </c>
      <c r="C10" s="13">
        <v>0</v>
      </c>
      <c r="D10" s="13">
        <f>B10-C10</f>
        <v>5</v>
      </c>
      <c r="E10" s="13"/>
      <c r="F10" s="14">
        <f t="shared" si="1"/>
        <v>0.2012072434607646</v>
      </c>
      <c r="G10" s="14">
        <f t="shared" si="0"/>
        <v>0</v>
      </c>
      <c r="H10" s="14">
        <f t="shared" si="2"/>
        <v>0.7352941176470589</v>
      </c>
      <c r="I10" s="8"/>
      <c r="J10" s="13"/>
      <c r="K10" s="13"/>
      <c r="L10" s="14"/>
      <c r="M10" s="14"/>
      <c r="N10" s="14"/>
      <c r="O10" s="17"/>
      <c r="P10" s="17"/>
    </row>
    <row r="11" spans="1:16" ht="12.75">
      <c r="A11" s="12" t="s">
        <v>14</v>
      </c>
      <c r="B11" s="13">
        <v>155</v>
      </c>
      <c r="C11" s="13">
        <v>107</v>
      </c>
      <c r="D11" s="13">
        <f>B11-C11</f>
        <v>48</v>
      </c>
      <c r="E11" s="13"/>
      <c r="F11" s="14">
        <f t="shared" si="1"/>
        <v>6.237424547283702</v>
      </c>
      <c r="G11" s="14">
        <f t="shared" si="0"/>
        <v>4.988344988344989</v>
      </c>
      <c r="H11" s="14">
        <f t="shared" si="2"/>
        <v>7.0588235294117645</v>
      </c>
      <c r="I11" s="8"/>
      <c r="J11" s="13"/>
      <c r="K11" s="13"/>
      <c r="L11" s="14"/>
      <c r="M11" s="14"/>
      <c r="N11" s="14"/>
      <c r="O11" s="17"/>
      <c r="P11" s="17"/>
    </row>
    <row r="12" spans="1:16" ht="12.75">
      <c r="A12" s="12" t="s">
        <v>32</v>
      </c>
      <c r="B12" s="13">
        <v>0</v>
      </c>
      <c r="C12" s="13">
        <v>0</v>
      </c>
      <c r="D12" s="13">
        <f aca="true" t="shared" si="3" ref="D12:D28">B13-C13</f>
        <v>-24</v>
      </c>
      <c r="E12" s="13"/>
      <c r="F12" s="14">
        <f t="shared" si="1"/>
        <v>0</v>
      </c>
      <c r="G12" s="14">
        <f t="shared" si="0"/>
        <v>0</v>
      </c>
      <c r="H12" s="14">
        <f t="shared" si="2"/>
        <v>-3.5294117647058822</v>
      </c>
      <c r="I12" s="8"/>
      <c r="J12" s="13"/>
      <c r="K12" s="13"/>
      <c r="L12" s="14"/>
      <c r="M12" s="14"/>
      <c r="N12" s="14"/>
      <c r="O12" s="17"/>
      <c r="P12" s="17"/>
    </row>
    <row r="13" spans="1:16" ht="12.75">
      <c r="A13" s="12" t="s">
        <v>15</v>
      </c>
      <c r="B13" s="13">
        <v>32</v>
      </c>
      <c r="C13" s="13">
        <v>56</v>
      </c>
      <c r="D13" s="13">
        <f t="shared" si="3"/>
        <v>12</v>
      </c>
      <c r="E13" s="13"/>
      <c r="F13" s="14">
        <f t="shared" si="1"/>
        <v>1.2877263581488934</v>
      </c>
      <c r="G13" s="14">
        <f t="shared" si="0"/>
        <v>2.6107226107226107</v>
      </c>
      <c r="H13" s="14">
        <f t="shared" si="2"/>
        <v>1.7647058823529411</v>
      </c>
      <c r="I13" s="8"/>
      <c r="J13" s="13"/>
      <c r="K13" s="13"/>
      <c r="L13" s="14"/>
      <c r="M13" s="14"/>
      <c r="N13" s="14"/>
      <c r="O13" s="17"/>
      <c r="P13" s="17"/>
    </row>
    <row r="14" spans="1:16" ht="12.75">
      <c r="A14" s="12" t="s">
        <v>16</v>
      </c>
      <c r="B14" s="13">
        <v>55</v>
      </c>
      <c r="C14" s="13">
        <v>43</v>
      </c>
      <c r="D14" s="13">
        <f t="shared" si="3"/>
        <v>9</v>
      </c>
      <c r="E14" s="13"/>
      <c r="F14" s="14">
        <f t="shared" si="1"/>
        <v>2.2132796780684103</v>
      </c>
      <c r="G14" s="14">
        <f t="shared" si="0"/>
        <v>2.0046620046620047</v>
      </c>
      <c r="H14" s="14">
        <f t="shared" si="2"/>
        <v>1.3235294117647058</v>
      </c>
      <c r="I14" s="8"/>
      <c r="J14" s="13"/>
      <c r="K14" s="13"/>
      <c r="L14" s="14"/>
      <c r="M14" s="14"/>
      <c r="N14" s="14"/>
      <c r="O14" s="17"/>
      <c r="P14" s="17"/>
    </row>
    <row r="15" spans="1:16" ht="12.75">
      <c r="A15" s="12" t="s">
        <v>17</v>
      </c>
      <c r="B15" s="13">
        <v>40</v>
      </c>
      <c r="C15" s="13">
        <v>31</v>
      </c>
      <c r="D15" s="13">
        <f t="shared" si="3"/>
        <v>-4</v>
      </c>
      <c r="E15" s="13"/>
      <c r="F15" s="14">
        <f t="shared" si="1"/>
        <v>1.6096579476861168</v>
      </c>
      <c r="G15" s="14">
        <f t="shared" si="0"/>
        <v>1.4452214452214451</v>
      </c>
      <c r="H15" s="14">
        <f t="shared" si="2"/>
        <v>-0.5882352941176471</v>
      </c>
      <c r="I15" s="8"/>
      <c r="J15" s="13"/>
      <c r="K15" s="13"/>
      <c r="L15" s="14"/>
      <c r="M15" s="14"/>
      <c r="N15" s="14"/>
      <c r="O15" s="17"/>
      <c r="P15" s="17"/>
    </row>
    <row r="16" spans="1:16" ht="12.75">
      <c r="A16" s="12" t="s">
        <v>18</v>
      </c>
      <c r="B16" s="13">
        <v>46</v>
      </c>
      <c r="C16" s="13">
        <v>50</v>
      </c>
      <c r="D16" s="13">
        <f t="shared" si="3"/>
        <v>0</v>
      </c>
      <c r="E16" s="13"/>
      <c r="F16" s="14">
        <f t="shared" si="1"/>
        <v>1.8511066398390341</v>
      </c>
      <c r="G16" s="14">
        <f t="shared" si="0"/>
        <v>2.331002331002331</v>
      </c>
      <c r="H16" s="14">
        <f t="shared" si="2"/>
        <v>0</v>
      </c>
      <c r="I16" s="8"/>
      <c r="J16" s="13"/>
      <c r="K16" s="13"/>
      <c r="L16" s="14"/>
      <c r="M16" s="14"/>
      <c r="N16" s="14"/>
      <c r="O16" s="17"/>
      <c r="P16" s="17"/>
    </row>
    <row r="17" spans="1:16" ht="12.75">
      <c r="A17" s="12" t="s">
        <v>19</v>
      </c>
      <c r="B17" s="13">
        <v>2</v>
      </c>
      <c r="C17" s="13">
        <v>2</v>
      </c>
      <c r="D17" s="13">
        <f t="shared" si="3"/>
        <v>21</v>
      </c>
      <c r="E17" s="13"/>
      <c r="F17" s="14">
        <f t="shared" si="1"/>
        <v>0.08048289738430583</v>
      </c>
      <c r="G17" s="14">
        <f t="shared" si="0"/>
        <v>0.09324009324009325</v>
      </c>
      <c r="H17" s="14">
        <f t="shared" si="2"/>
        <v>3.088235294117647</v>
      </c>
      <c r="I17" s="8"/>
      <c r="J17" s="13"/>
      <c r="K17" s="13"/>
      <c r="L17" s="14"/>
      <c r="M17" s="14"/>
      <c r="N17" s="14"/>
      <c r="O17" s="17"/>
      <c r="P17" s="17"/>
    </row>
    <row r="18" spans="1:16" ht="12.75">
      <c r="A18" s="12" t="s">
        <v>20</v>
      </c>
      <c r="B18" s="13">
        <v>93</v>
      </c>
      <c r="C18" s="13">
        <v>72</v>
      </c>
      <c r="D18" s="13">
        <f t="shared" si="3"/>
        <v>18</v>
      </c>
      <c r="E18" s="13"/>
      <c r="F18" s="14">
        <f t="shared" si="1"/>
        <v>3.7424547283702214</v>
      </c>
      <c r="G18" s="14">
        <f t="shared" si="0"/>
        <v>3.3566433566433567</v>
      </c>
      <c r="H18" s="14">
        <f t="shared" si="2"/>
        <v>2.6470588235294117</v>
      </c>
      <c r="I18" s="8"/>
      <c r="J18" s="13"/>
      <c r="K18" s="13"/>
      <c r="L18" s="14"/>
      <c r="M18" s="14"/>
      <c r="N18" s="14"/>
      <c r="O18" s="17"/>
      <c r="P18" s="17"/>
    </row>
    <row r="19" spans="1:16" ht="12.75">
      <c r="A19" s="12" t="s">
        <v>21</v>
      </c>
      <c r="B19" s="13">
        <v>121</v>
      </c>
      <c r="C19" s="13">
        <v>103</v>
      </c>
      <c r="D19" s="13">
        <f t="shared" si="3"/>
        <v>1</v>
      </c>
      <c r="E19" s="13"/>
      <c r="F19" s="14">
        <f t="shared" si="1"/>
        <v>4.869215291750503</v>
      </c>
      <c r="G19" s="14">
        <f t="shared" si="0"/>
        <v>4.801864801864802</v>
      </c>
      <c r="H19" s="14">
        <f t="shared" si="2"/>
        <v>0.14705882352941177</v>
      </c>
      <c r="I19" s="8"/>
      <c r="J19" s="13"/>
      <c r="K19" s="13"/>
      <c r="L19" s="14"/>
      <c r="M19" s="14"/>
      <c r="N19" s="14"/>
      <c r="O19" s="17"/>
      <c r="P19" s="17"/>
    </row>
    <row r="20" spans="1:16" ht="12.75">
      <c r="A20" s="12" t="s">
        <v>22</v>
      </c>
      <c r="B20" s="13">
        <v>107</v>
      </c>
      <c r="C20" s="13">
        <v>106</v>
      </c>
      <c r="D20" s="13">
        <f t="shared" si="3"/>
        <v>5</v>
      </c>
      <c r="E20" s="13"/>
      <c r="F20" s="14">
        <f t="shared" si="1"/>
        <v>4.305835010060362</v>
      </c>
      <c r="G20" s="14">
        <f t="shared" si="0"/>
        <v>4.941724941724941</v>
      </c>
      <c r="H20" s="14">
        <f t="shared" si="2"/>
        <v>0.7352941176470589</v>
      </c>
      <c r="I20" s="8"/>
      <c r="J20" s="8"/>
      <c r="K20" s="8"/>
      <c r="L20" s="8"/>
      <c r="M20" s="8"/>
      <c r="N20" s="8"/>
      <c r="O20" s="8"/>
      <c r="P20" s="17"/>
    </row>
    <row r="21" spans="1:16" ht="12.75">
      <c r="A21" s="12" t="s">
        <v>23</v>
      </c>
      <c r="B21" s="13">
        <v>44</v>
      </c>
      <c r="C21" s="13">
        <v>39</v>
      </c>
      <c r="D21" s="13">
        <f t="shared" si="3"/>
        <v>9</v>
      </c>
      <c r="E21" s="13"/>
      <c r="F21" s="14">
        <f t="shared" si="1"/>
        <v>1.7706237424547284</v>
      </c>
      <c r="G21" s="14">
        <f t="shared" si="0"/>
        <v>1.8181818181818181</v>
      </c>
      <c r="H21" s="14">
        <f t="shared" si="2"/>
        <v>1.3235294117647058</v>
      </c>
      <c r="I21" s="8"/>
      <c r="J21" s="8"/>
      <c r="K21" s="8"/>
      <c r="L21" s="8"/>
      <c r="M21" s="8"/>
      <c r="N21" s="8"/>
      <c r="O21" s="8"/>
      <c r="P21" s="17"/>
    </row>
    <row r="22" spans="1:16" ht="12.75">
      <c r="A22" s="12" t="s">
        <v>24</v>
      </c>
      <c r="B22" s="13">
        <v>196</v>
      </c>
      <c r="C22" s="13">
        <v>187</v>
      </c>
      <c r="D22" s="13">
        <f t="shared" si="3"/>
        <v>32</v>
      </c>
      <c r="E22" s="13"/>
      <c r="F22" s="14">
        <f t="shared" si="1"/>
        <v>7.887323943661972</v>
      </c>
      <c r="G22" s="14">
        <f t="shared" si="0"/>
        <v>8.717948717948717</v>
      </c>
      <c r="H22" s="14">
        <f t="shared" si="2"/>
        <v>4.705882352941177</v>
      </c>
      <c r="I22" s="8"/>
      <c r="J22" s="8"/>
      <c r="K22" s="8"/>
      <c r="L22" s="8"/>
      <c r="M22" s="8"/>
      <c r="N22" s="8"/>
      <c r="O22" s="8"/>
      <c r="P22" s="17"/>
    </row>
    <row r="23" spans="1:16" ht="12.75">
      <c r="A23" s="12" t="s">
        <v>25</v>
      </c>
      <c r="B23" s="13">
        <v>70</v>
      </c>
      <c r="C23" s="13">
        <v>38</v>
      </c>
      <c r="D23" s="13">
        <f t="shared" si="3"/>
        <v>-6</v>
      </c>
      <c r="E23" s="13"/>
      <c r="F23" s="14">
        <f t="shared" si="1"/>
        <v>2.816901408450704</v>
      </c>
      <c r="G23" s="14">
        <f t="shared" si="0"/>
        <v>1.7715617715617715</v>
      </c>
      <c r="H23" s="14">
        <f t="shared" si="2"/>
        <v>-0.8823529411764706</v>
      </c>
      <c r="I23" s="8"/>
      <c r="J23" s="8"/>
      <c r="K23" s="8"/>
      <c r="L23" s="8"/>
      <c r="M23" s="8"/>
      <c r="N23" s="8"/>
      <c r="O23" s="8"/>
      <c r="P23" s="17"/>
    </row>
    <row r="24" spans="1:16" ht="12.75">
      <c r="A24" s="12" t="s">
        <v>26</v>
      </c>
      <c r="B24" s="13">
        <v>57</v>
      </c>
      <c r="C24" s="13">
        <v>63</v>
      </c>
      <c r="D24" s="13">
        <f t="shared" si="3"/>
        <v>107</v>
      </c>
      <c r="E24" s="13"/>
      <c r="F24" s="14">
        <f t="shared" si="1"/>
        <v>2.2937625754527162</v>
      </c>
      <c r="G24" s="14">
        <f t="shared" si="0"/>
        <v>2.937062937062937</v>
      </c>
      <c r="H24" s="14">
        <f t="shared" si="2"/>
        <v>15.735294117647058</v>
      </c>
      <c r="I24" s="8"/>
      <c r="J24" s="8"/>
      <c r="K24" s="8"/>
      <c r="L24" s="8"/>
      <c r="M24" s="8"/>
      <c r="N24" s="8"/>
      <c r="O24" s="8"/>
      <c r="P24" s="17"/>
    </row>
    <row r="25" spans="1:16" ht="12.75">
      <c r="A25" s="12" t="s">
        <v>27</v>
      </c>
      <c r="B25" s="13">
        <v>569</v>
      </c>
      <c r="C25" s="13">
        <v>462</v>
      </c>
      <c r="D25" s="13">
        <f t="shared" si="3"/>
        <v>-3</v>
      </c>
      <c r="E25" s="13"/>
      <c r="F25" s="14">
        <f t="shared" si="1"/>
        <v>22.89738430583501</v>
      </c>
      <c r="G25" s="14">
        <f t="shared" si="0"/>
        <v>21.53846153846154</v>
      </c>
      <c r="H25" s="14">
        <f t="shared" si="2"/>
        <v>-0.4411764705882353</v>
      </c>
      <c r="I25" s="8"/>
      <c r="J25" s="8"/>
      <c r="K25" s="8"/>
      <c r="L25" s="8"/>
      <c r="M25" s="8"/>
      <c r="N25" s="8"/>
      <c r="O25" s="8"/>
      <c r="P25" s="17"/>
    </row>
    <row r="26" spans="1:16" ht="12.75">
      <c r="A26" s="12" t="s">
        <v>28</v>
      </c>
      <c r="B26" s="13">
        <v>2</v>
      </c>
      <c r="C26" s="13">
        <v>5</v>
      </c>
      <c r="D26" s="13">
        <f t="shared" si="3"/>
        <v>-13</v>
      </c>
      <c r="E26" s="13"/>
      <c r="F26" s="14">
        <f t="shared" si="1"/>
        <v>0.08048289738430583</v>
      </c>
      <c r="G26" s="14">
        <f t="shared" si="0"/>
        <v>0.2331002331002331</v>
      </c>
      <c r="H26" s="14">
        <f t="shared" si="2"/>
        <v>-1.911764705882353</v>
      </c>
      <c r="I26" s="8"/>
      <c r="J26" s="8"/>
      <c r="K26" s="8"/>
      <c r="L26" s="8"/>
      <c r="M26" s="8"/>
      <c r="N26" s="8"/>
      <c r="O26" s="8"/>
      <c r="P26" s="17"/>
    </row>
    <row r="27" spans="1:16" ht="12.75">
      <c r="A27" s="12" t="s">
        <v>29</v>
      </c>
      <c r="B27" s="13">
        <v>18</v>
      </c>
      <c r="C27" s="13">
        <v>31</v>
      </c>
      <c r="D27" s="13">
        <f t="shared" si="3"/>
        <v>-5</v>
      </c>
      <c r="E27" s="13"/>
      <c r="F27" s="14">
        <f t="shared" si="1"/>
        <v>0.7243460764587525</v>
      </c>
      <c r="G27" s="14">
        <f t="shared" si="0"/>
        <v>1.4452214452214451</v>
      </c>
      <c r="H27" s="14">
        <f t="shared" si="2"/>
        <v>-0.7352941176470589</v>
      </c>
      <c r="I27" s="8"/>
      <c r="J27" s="8"/>
      <c r="K27" s="8"/>
      <c r="L27" s="8"/>
      <c r="M27" s="8"/>
      <c r="N27" s="8"/>
      <c r="O27" s="8"/>
      <c r="P27" s="17"/>
    </row>
    <row r="28" spans="1:16" ht="12.75">
      <c r="A28" s="12" t="s">
        <v>30</v>
      </c>
      <c r="B28" s="13">
        <v>13</v>
      </c>
      <c r="C28" s="13">
        <v>18</v>
      </c>
      <c r="D28" s="13">
        <f t="shared" si="3"/>
        <v>340</v>
      </c>
      <c r="E28" s="13"/>
      <c r="F28" s="14">
        <f t="shared" si="1"/>
        <v>0.5231388329979879</v>
      </c>
      <c r="G28" s="14">
        <f t="shared" si="0"/>
        <v>0.8391608391608392</v>
      </c>
      <c r="H28" s="14">
        <f t="shared" si="2"/>
        <v>50</v>
      </c>
      <c r="I28" s="8"/>
      <c r="J28" s="8"/>
      <c r="K28" s="8"/>
      <c r="L28" s="8"/>
      <c r="M28" s="8"/>
      <c r="N28" s="8"/>
      <c r="O28" s="8"/>
      <c r="P28" s="17"/>
    </row>
    <row r="29" spans="1:16" ht="13.5" thickBot="1">
      <c r="A29" s="18" t="s">
        <v>6</v>
      </c>
      <c r="B29" s="6">
        <f>SUM(B7:B28)</f>
        <v>2485</v>
      </c>
      <c r="C29" s="6">
        <f>SUM(C7:C28)</f>
        <v>2145</v>
      </c>
      <c r="D29" s="6">
        <f>SUM(D7:D28)</f>
        <v>680</v>
      </c>
      <c r="E29" s="6"/>
      <c r="F29" s="6">
        <f t="shared" si="1"/>
        <v>100</v>
      </c>
      <c r="G29" s="6">
        <f t="shared" si="0"/>
        <v>100</v>
      </c>
      <c r="H29" s="6">
        <f t="shared" si="2"/>
        <v>100</v>
      </c>
      <c r="I29" s="8"/>
      <c r="J29" s="8"/>
      <c r="K29" s="8"/>
      <c r="L29" s="8"/>
      <c r="M29" s="8"/>
      <c r="N29" s="8"/>
      <c r="O29" s="8"/>
      <c r="P29" s="17"/>
    </row>
    <row r="30" spans="1:16" ht="12.75">
      <c r="A30" s="19" t="s">
        <v>34</v>
      </c>
      <c r="B30" s="9"/>
      <c r="C30" s="9"/>
      <c r="D30" s="9"/>
      <c r="E30" s="9"/>
      <c r="F30" s="9"/>
      <c r="G30" s="9"/>
      <c r="H30" s="9"/>
      <c r="I30" s="8"/>
      <c r="J30" s="8"/>
      <c r="K30" s="8"/>
      <c r="L30" s="8"/>
      <c r="M30" s="8"/>
      <c r="N30" s="8"/>
      <c r="O30" s="8"/>
      <c r="P30" s="17"/>
    </row>
    <row r="31" spans="9:15" ht="12.75">
      <c r="I31" s="8"/>
      <c r="J31" s="8"/>
      <c r="K31" s="8"/>
      <c r="L31" s="8"/>
      <c r="M31" s="8"/>
      <c r="N31" s="8"/>
      <c r="O31" s="8"/>
    </row>
    <row r="32" spans="9:11" ht="12.75">
      <c r="I32" s="8"/>
      <c r="J32" s="15"/>
      <c r="K32" s="15"/>
    </row>
    <row r="33" spans="9:11" ht="12.75">
      <c r="I33" s="8"/>
      <c r="J33" s="15"/>
      <c r="K33" s="15"/>
    </row>
    <row r="34" spans="9:11" ht="12.75">
      <c r="I34" s="8"/>
      <c r="J34" s="15"/>
      <c r="K34" s="15"/>
    </row>
    <row r="35" spans="9:11" ht="12.75">
      <c r="I35" s="8"/>
      <c r="J35" s="15"/>
      <c r="K35" s="15"/>
    </row>
    <row r="36" spans="9:11" ht="12.75">
      <c r="I36" s="8"/>
      <c r="J36" s="15"/>
      <c r="K36" s="15"/>
    </row>
    <row r="37" spans="9:11" ht="12.75">
      <c r="I37" s="8"/>
      <c r="J37" s="15"/>
      <c r="K37" s="15"/>
    </row>
    <row r="38" spans="9:11" ht="12.75">
      <c r="I38" s="8"/>
      <c r="J38" s="15"/>
      <c r="K38" s="15"/>
    </row>
    <row r="39" spans="9:11" ht="12.75">
      <c r="I39" s="8"/>
      <c r="J39" s="15"/>
      <c r="K39" s="15"/>
    </row>
    <row r="40" spans="9:11" ht="12.75">
      <c r="I40" s="8"/>
      <c r="J40" s="15"/>
      <c r="K40" s="15"/>
    </row>
    <row r="41" spans="9:11" ht="12.75">
      <c r="I41" s="8"/>
      <c r="J41" s="15"/>
      <c r="K41" s="15"/>
    </row>
    <row r="42" spans="9:11" ht="12.75">
      <c r="I42" s="8"/>
      <c r="J42" s="15"/>
      <c r="K42" s="15"/>
    </row>
    <row r="43" spans="9:11" ht="12.75">
      <c r="I43" s="8"/>
      <c r="J43" s="15"/>
      <c r="K43" s="15"/>
    </row>
    <row r="44" spans="9:11" ht="12.75">
      <c r="I44" s="8"/>
      <c r="J44" s="15"/>
      <c r="K44" s="15"/>
    </row>
    <row r="45" spans="9:11" ht="12.75">
      <c r="I45" s="8"/>
      <c r="J45" s="15"/>
      <c r="K45" s="15"/>
    </row>
    <row r="46" spans="9:11" ht="12.75">
      <c r="I46" s="8"/>
      <c r="J46" s="15"/>
      <c r="K46" s="15"/>
    </row>
    <row r="47" spans="9:11" ht="12.75">
      <c r="I47" s="8"/>
      <c r="J47" s="15"/>
      <c r="K47" s="15"/>
    </row>
    <row r="48" spans="9:11" ht="12.75">
      <c r="I48" s="8"/>
      <c r="J48" s="15"/>
      <c r="K48" s="15"/>
    </row>
    <row r="49" spans="9:11" ht="12.75">
      <c r="I49" s="8"/>
      <c r="J49" s="15"/>
      <c r="K49" s="15"/>
    </row>
    <row r="50" spans="9:11" ht="12.75">
      <c r="I50" s="8"/>
      <c r="J50" s="15"/>
      <c r="K50" s="15"/>
    </row>
    <row r="51" spans="9:11" ht="12.75">
      <c r="I51" s="8"/>
      <c r="J51" s="15"/>
      <c r="K51" s="15"/>
    </row>
    <row r="52" spans="9:11" ht="12.75">
      <c r="I52" s="8"/>
      <c r="J52" s="15"/>
      <c r="K52" s="15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2009-09-28T09:37:49Z</cp:lastPrinted>
  <dcterms:created xsi:type="dcterms:W3CDTF">2007-11-19T12:24:47Z</dcterms:created>
  <dcterms:modified xsi:type="dcterms:W3CDTF">2013-06-14T07:47:23Z</dcterms:modified>
  <cp:category/>
  <cp:version/>
  <cp:contentType/>
  <cp:contentStatus/>
</cp:coreProperties>
</file>