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506" windowWidth="15480" windowHeight="8640" activeTab="0"/>
  </bookViews>
  <sheets>
    <sheet name="02.05.11" sheetId="1" r:id="rId1"/>
  </sheets>
  <definedNames/>
  <calcPr fullCalcOnLoad="1"/>
</workbook>
</file>

<file path=xl/sharedStrings.xml><?xml version="1.0" encoding="utf-8"?>
<sst xmlns="http://schemas.openxmlformats.org/spreadsheetml/2006/main" count="41" uniqueCount="37">
  <si>
    <t>02.05.11 Indicadors demogràfics bàsics</t>
  </si>
  <si>
    <t>Nombre</t>
  </si>
  <si>
    <t>Percentatge</t>
  </si>
  <si>
    <t>Grups d'edat</t>
  </si>
  <si>
    <t>Homes</t>
  </si>
  <si>
    <t>Dones</t>
  </si>
  <si>
    <t>Total</t>
  </si>
  <si>
    <t>0-14</t>
  </si>
  <si>
    <t>15-64</t>
  </si>
  <si>
    <t>65 i més</t>
  </si>
  <si>
    <t>Indicadors</t>
  </si>
  <si>
    <t>Fórmula</t>
  </si>
  <si>
    <t>Índex d'envelliment</t>
  </si>
  <si>
    <t>(Pob 65 i +/Pob 0-14)*100</t>
  </si>
  <si>
    <t>Índex de sobreenvelliment</t>
  </si>
  <si>
    <t>(Pob 85 i +/Pob 65 i +)*100</t>
  </si>
  <si>
    <t>Índex de dependència juvenil</t>
  </si>
  <si>
    <t>(Pob 0-14/Pob 15-64)*100</t>
  </si>
  <si>
    <t>Índex de dependència senil</t>
  </si>
  <si>
    <t>(Pob 65 i +/Pob 15-64)*100</t>
  </si>
  <si>
    <t>Índex de dependència global</t>
  </si>
  <si>
    <t>(((Pob 65 i +)+(Pob 0-14))/Pob 15-64)*100</t>
  </si>
  <si>
    <t>Índex de recanvi de la població d'edats actives</t>
  </si>
  <si>
    <t>(Pob 60-64/Pob 15-19)*100</t>
  </si>
  <si>
    <t>Índex d'estructura de la població en edats actives</t>
  </si>
  <si>
    <t>(Pob 40-64/Pob 15-39)*100</t>
  </si>
  <si>
    <t>Relació nens per dones en edat fèrtil</t>
  </si>
  <si>
    <t>(Pob 0-14/Pob fem 15-49)*100</t>
  </si>
  <si>
    <t>Edat mitjana</t>
  </si>
  <si>
    <t xml:space="preserve">Edat mitjana de la població de 0 a 14 </t>
  </si>
  <si>
    <t>Edat mitjana de la població de 15 a 64</t>
  </si>
  <si>
    <t>Edat mitjana de la població de 65 i més</t>
  </si>
  <si>
    <t>Relació de masculinitat</t>
  </si>
  <si>
    <t>(Homes/Dones)*100</t>
  </si>
  <si>
    <r>
      <t>Districte 6. 2012</t>
    </r>
    <r>
      <rPr>
        <vertAlign val="superscript"/>
        <sz val="12"/>
        <rFont val="Arial"/>
        <family val="2"/>
      </rPr>
      <t>1</t>
    </r>
  </si>
  <si>
    <t>1. Dades a 1 de gener de 2013.</t>
  </si>
  <si>
    <t>Font: Ajuntament de Sabadell. Gestió de la Informació.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</si>
</sst>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1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>
      <alignment/>
      <protection/>
    </xf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4" fillId="2" borderId="0" xfId="0" applyFont="1" applyFill="1" applyBorder="1" applyAlignment="1">
      <alignment/>
    </xf>
    <xf numFmtId="0" fontId="4" fillId="2" borderId="1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right"/>
    </xf>
    <xf numFmtId="0" fontId="5" fillId="0" borderId="0" xfId="0" applyFont="1" applyBorder="1" applyAlignment="1">
      <alignment/>
    </xf>
    <xf numFmtId="3" fontId="6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4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1" fontId="6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4" fontId="8" fillId="0" borderId="0" xfId="0" applyNumberFormat="1" applyFont="1" applyBorder="1" applyAlignment="1">
      <alignment/>
    </xf>
    <xf numFmtId="0" fontId="5" fillId="0" borderId="2" xfId="0" applyFont="1" applyBorder="1" applyAlignment="1">
      <alignment/>
    </xf>
    <xf numFmtId="4" fontId="6" fillId="0" borderId="2" xfId="0" applyNumberFormat="1" applyFont="1" applyBorder="1" applyAlignment="1">
      <alignment/>
    </xf>
    <xf numFmtId="0" fontId="5" fillId="0" borderId="2" xfId="0" applyFont="1" applyBorder="1" applyAlignment="1">
      <alignment horizontal="right"/>
    </xf>
    <xf numFmtId="0" fontId="5" fillId="0" borderId="0" xfId="0" applyFont="1" applyAlignment="1">
      <alignment/>
    </xf>
    <xf numFmtId="4" fontId="5" fillId="0" borderId="0" xfId="0" applyNumberFormat="1" applyFont="1" applyFill="1" applyBorder="1" applyAlignment="1">
      <alignment/>
    </xf>
    <xf numFmtId="4" fontId="7" fillId="0" borderId="0" xfId="0" applyNumberFormat="1" applyFont="1" applyFill="1" applyBorder="1" applyAlignment="1">
      <alignment/>
    </xf>
    <xf numFmtId="3" fontId="9" fillId="0" borderId="0" xfId="19" applyNumberFormat="1" applyFont="1" applyFill="1" applyBorder="1" applyAlignment="1">
      <alignment horizontal="right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Hoja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workbookViewId="0" topLeftCell="A1">
      <selection activeCell="A1" sqref="A1"/>
    </sheetView>
  </sheetViews>
  <sheetFormatPr defaultColWidth="11.421875" defaultRowHeight="12.75"/>
  <cols>
    <col min="1" max="1" width="34.7109375" style="0" customWidth="1"/>
    <col min="2" max="4" width="8.8515625" style="0" customWidth="1"/>
    <col min="5" max="5" width="1.8515625" style="0" customWidth="1"/>
    <col min="6" max="8" width="8.8515625" style="0" customWidth="1"/>
    <col min="9" max="9" width="34.7109375" style="0" customWidth="1"/>
    <col min="10" max="10" width="6.7109375" style="0" customWidth="1"/>
    <col min="11" max="11" width="6.421875" style="0" customWidth="1"/>
    <col min="12" max="12" width="7.421875" style="0" customWidth="1"/>
    <col min="13" max="13" width="1.8515625" style="0" customWidth="1"/>
    <col min="14" max="15" width="8.8515625" style="0" customWidth="1"/>
    <col min="16" max="16" width="12.140625" style="0" customWidth="1"/>
  </cols>
  <sheetData>
    <row r="1" spans="1:8" ht="15.75">
      <c r="A1" s="1" t="s">
        <v>0</v>
      </c>
      <c r="B1" s="2"/>
      <c r="C1" s="2"/>
      <c r="D1" s="2"/>
      <c r="E1" s="2"/>
      <c r="F1" s="2"/>
      <c r="G1" s="2"/>
      <c r="H1" s="2"/>
    </row>
    <row r="2" spans="1:8" ht="15" customHeight="1">
      <c r="A2" s="3" t="s">
        <v>34</v>
      </c>
      <c r="B2" s="2"/>
      <c r="C2" s="2"/>
      <c r="D2" s="2"/>
      <c r="E2" s="2"/>
      <c r="F2" s="2"/>
      <c r="G2" s="2"/>
      <c r="H2" s="2"/>
    </row>
    <row r="3" spans="1:8" ht="12.75">
      <c r="A3" s="4"/>
      <c r="B3" s="5"/>
      <c r="C3" s="5"/>
      <c r="D3" s="5" t="s">
        <v>1</v>
      </c>
      <c r="E3" s="6"/>
      <c r="F3" s="5"/>
      <c r="G3" s="5"/>
      <c r="H3" s="5" t="s">
        <v>2</v>
      </c>
    </row>
    <row r="4" spans="1:8" ht="12.75">
      <c r="A4" s="4" t="s">
        <v>3</v>
      </c>
      <c r="B4" s="6" t="s">
        <v>4</v>
      </c>
      <c r="C4" s="6" t="s">
        <v>5</v>
      </c>
      <c r="D4" s="6" t="s">
        <v>6</v>
      </c>
      <c r="E4" s="6"/>
      <c r="F4" s="6" t="s">
        <v>4</v>
      </c>
      <c r="G4" s="6" t="s">
        <v>5</v>
      </c>
      <c r="H4" s="6" t="s">
        <v>6</v>
      </c>
    </row>
    <row r="5" spans="1:8" ht="12.75">
      <c r="A5" s="7" t="s">
        <v>7</v>
      </c>
      <c r="B5" s="22">
        <v>2349</v>
      </c>
      <c r="C5" s="22">
        <v>2226</v>
      </c>
      <c r="D5" s="8">
        <v>4575</v>
      </c>
      <c r="E5" s="7"/>
      <c r="F5" s="9">
        <f>B5*100/$B$8</f>
        <v>16.145439549109906</v>
      </c>
      <c r="G5" s="9">
        <f>C5*100/$C$8</f>
        <v>14.863782051282051</v>
      </c>
      <c r="H5" s="10">
        <f>D5*100/$D$8</f>
        <v>15.495342929720575</v>
      </c>
    </row>
    <row r="6" spans="1:8" ht="12.75">
      <c r="A6" s="7" t="s">
        <v>8</v>
      </c>
      <c r="B6" s="22">
        <v>9899</v>
      </c>
      <c r="C6" s="22">
        <v>9347</v>
      </c>
      <c r="D6" s="8">
        <v>19246</v>
      </c>
      <c r="E6" s="7"/>
      <c r="F6" s="9">
        <f>B6*100/$B$8</f>
        <v>68.03904048388205</v>
      </c>
      <c r="G6" s="9">
        <f>C6*100/$C$8</f>
        <v>62.41319444444444</v>
      </c>
      <c r="H6" s="10">
        <f>D6*100/$D$8</f>
        <v>65.18543607112616</v>
      </c>
    </row>
    <row r="7" spans="1:8" ht="12.75">
      <c r="A7" s="7" t="s">
        <v>9</v>
      </c>
      <c r="B7" s="22">
        <v>2301</v>
      </c>
      <c r="C7" s="22">
        <v>3403</v>
      </c>
      <c r="D7" s="8">
        <v>5704</v>
      </c>
      <c r="E7" s="7"/>
      <c r="F7" s="9">
        <f>B7*100/$B$8</f>
        <v>15.815519967008042</v>
      </c>
      <c r="G7" s="9">
        <f>C7*100/$C$8</f>
        <v>22.723023504273506</v>
      </c>
      <c r="H7" s="10">
        <f>D7*100/$D$8</f>
        <v>19.31922099915326</v>
      </c>
    </row>
    <row r="8" spans="1:8" ht="12.75">
      <c r="A8" s="11" t="s">
        <v>6</v>
      </c>
      <c r="B8" s="8">
        <f>SUM(B5:B7)</f>
        <v>14549</v>
      </c>
      <c r="C8" s="8">
        <f>SUM(C5:C7)</f>
        <v>14976</v>
      </c>
      <c r="D8" s="8">
        <f>SUM(B8:C8)</f>
        <v>29525</v>
      </c>
      <c r="E8" s="11"/>
      <c r="F8" s="12">
        <v>100</v>
      </c>
      <c r="G8" s="12">
        <v>100</v>
      </c>
      <c r="H8" s="12">
        <v>100</v>
      </c>
    </row>
    <row r="9" spans="1:8" ht="6" customHeight="1">
      <c r="A9" s="7"/>
      <c r="B9" s="7"/>
      <c r="C9" s="7"/>
      <c r="D9" s="7"/>
      <c r="E9" s="7"/>
      <c r="F9" s="7"/>
      <c r="G9" s="7"/>
      <c r="H9" s="7"/>
    </row>
    <row r="10" spans="1:8" ht="12.75">
      <c r="A10" s="11" t="s">
        <v>10</v>
      </c>
      <c r="B10" s="7"/>
      <c r="C10" s="7"/>
      <c r="D10" s="7"/>
      <c r="E10" s="7"/>
      <c r="F10" s="7"/>
      <c r="G10" s="7"/>
      <c r="H10" s="13" t="s">
        <v>11</v>
      </c>
    </row>
    <row r="11" spans="1:8" ht="12.75">
      <c r="A11" s="7" t="s">
        <v>12</v>
      </c>
      <c r="B11" s="9">
        <f>(B7/B5)*100</f>
        <v>97.9565772669221</v>
      </c>
      <c r="C11" s="9">
        <f>(C7/C5)*100</f>
        <v>152.87511230907458</v>
      </c>
      <c r="D11" s="10">
        <f>(D7/D5)*100</f>
        <v>124.67759562841529</v>
      </c>
      <c r="E11" s="7"/>
      <c r="F11" s="7"/>
      <c r="G11" s="7"/>
      <c r="H11" s="14" t="s">
        <v>13</v>
      </c>
    </row>
    <row r="12" spans="1:8" ht="12.75">
      <c r="A12" s="7" t="s">
        <v>14</v>
      </c>
      <c r="B12" s="20">
        <v>12.168622338113863</v>
      </c>
      <c r="C12" s="20">
        <v>16.808698207464</v>
      </c>
      <c r="D12" s="10">
        <v>14.936886395511923</v>
      </c>
      <c r="E12" s="7"/>
      <c r="F12" s="7"/>
      <c r="G12" s="7"/>
      <c r="H12" s="14" t="s">
        <v>15</v>
      </c>
    </row>
    <row r="13" spans="1:8" ht="12.75">
      <c r="A13" s="7" t="s">
        <v>16</v>
      </c>
      <c r="B13" s="20">
        <f>(B5/B6)*100</f>
        <v>23.729669663602383</v>
      </c>
      <c r="C13" s="20">
        <f>(C5/C6)*100</f>
        <v>23.81512784850754</v>
      </c>
      <c r="D13" s="10">
        <f>(D5/D6)*100</f>
        <v>23.771173230801203</v>
      </c>
      <c r="E13" s="7"/>
      <c r="F13" s="7"/>
      <c r="G13" s="7"/>
      <c r="H13" s="14" t="s">
        <v>17</v>
      </c>
    </row>
    <row r="14" spans="1:8" ht="12.75">
      <c r="A14" s="7" t="s">
        <v>18</v>
      </c>
      <c r="B14" s="20">
        <f>(B7/B6)*100</f>
        <v>23.24477219921204</v>
      </c>
      <c r="C14" s="20">
        <f>(C7/C6)*100</f>
        <v>36.4074034449556</v>
      </c>
      <c r="D14" s="10">
        <f>(D7/D6)*100</f>
        <v>29.63732723682843</v>
      </c>
      <c r="E14" s="7"/>
      <c r="F14" s="7"/>
      <c r="G14" s="7"/>
      <c r="H14" s="14" t="s">
        <v>19</v>
      </c>
    </row>
    <row r="15" spans="1:8" ht="12.75">
      <c r="A15" s="7" t="s">
        <v>20</v>
      </c>
      <c r="B15" s="20">
        <f>((SUM(B5,B7))/B6)*100</f>
        <v>46.97444186281442</v>
      </c>
      <c r="C15" s="20">
        <f>((SUM(C5,C7))/C6)*100</f>
        <v>60.22253129346314</v>
      </c>
      <c r="D15" s="10">
        <f>((SUM(D5,D7))/D6)*100</f>
        <v>53.408500467629636</v>
      </c>
      <c r="E15" s="7"/>
      <c r="F15" s="7"/>
      <c r="G15" s="7"/>
      <c r="H15" s="14" t="s">
        <v>21</v>
      </c>
    </row>
    <row r="16" spans="1:8" ht="6" customHeight="1">
      <c r="A16" s="7"/>
      <c r="B16" s="20"/>
      <c r="C16" s="20"/>
      <c r="D16" s="10"/>
      <c r="E16" s="7"/>
      <c r="F16" s="7"/>
      <c r="G16" s="7"/>
      <c r="H16" s="14"/>
    </row>
    <row r="17" spans="1:8" ht="12.75">
      <c r="A17" s="7" t="s">
        <v>22</v>
      </c>
      <c r="B17" s="20">
        <v>87.28813559322035</v>
      </c>
      <c r="C17" s="20">
        <v>109.37019969278035</v>
      </c>
      <c r="D17" s="10">
        <v>97.86607799852834</v>
      </c>
      <c r="E17" s="7"/>
      <c r="F17" s="7"/>
      <c r="G17" s="7"/>
      <c r="H17" s="14" t="s">
        <v>23</v>
      </c>
    </row>
    <row r="18" spans="1:8" ht="12.75">
      <c r="A18" s="7" t="s">
        <v>24</v>
      </c>
      <c r="B18" s="20">
        <v>89.89065797045846</v>
      </c>
      <c r="C18" s="20">
        <v>95.17644602213406</v>
      </c>
      <c r="D18" s="10">
        <v>92.42151569686062</v>
      </c>
      <c r="E18" s="7"/>
      <c r="F18" s="7"/>
      <c r="G18" s="7"/>
      <c r="H18" s="14" t="s">
        <v>25</v>
      </c>
    </row>
    <row r="19" spans="1:8" ht="12.75">
      <c r="A19" s="7" t="s">
        <v>26</v>
      </c>
      <c r="B19" s="20">
        <v>33.69191049913942</v>
      </c>
      <c r="C19" s="20">
        <v>31.92771084337349</v>
      </c>
      <c r="D19" s="10">
        <v>65.61962134251291</v>
      </c>
      <c r="E19" s="7"/>
      <c r="F19" s="7"/>
      <c r="G19" s="7"/>
      <c r="H19" s="14" t="s">
        <v>27</v>
      </c>
    </row>
    <row r="20" spans="1:8" ht="6" customHeight="1">
      <c r="A20" s="7"/>
      <c r="B20" s="21"/>
      <c r="C20" s="21"/>
      <c r="D20" s="15"/>
      <c r="E20" s="7"/>
      <c r="F20" s="7"/>
      <c r="G20" s="7"/>
      <c r="H20" s="7"/>
    </row>
    <row r="21" spans="1:8" ht="12.75">
      <c r="A21" s="7" t="s">
        <v>28</v>
      </c>
      <c r="B21" s="20">
        <v>39.65482163722593</v>
      </c>
      <c r="C21" s="20">
        <v>43.04961271367522</v>
      </c>
      <c r="D21" s="10">
        <v>41.37676545300593</v>
      </c>
      <c r="E21" s="7"/>
      <c r="F21" s="7"/>
      <c r="G21" s="7"/>
      <c r="H21" s="7"/>
    </row>
    <row r="22" spans="1:8" ht="12.75">
      <c r="A22" s="7" t="s">
        <v>29</v>
      </c>
      <c r="B22" s="20">
        <v>6.684546615581098</v>
      </c>
      <c r="C22" s="20">
        <v>6.619946091644205</v>
      </c>
      <c r="D22" s="10">
        <v>6.653114754098361</v>
      </c>
      <c r="E22" s="7"/>
      <c r="F22" s="7"/>
      <c r="G22" s="7"/>
      <c r="H22" s="7"/>
    </row>
    <row r="23" spans="1:8" ht="12.75">
      <c r="A23" s="7" t="s">
        <v>30</v>
      </c>
      <c r="B23" s="20">
        <v>39.129508031114256</v>
      </c>
      <c r="C23" s="20">
        <v>39.451160800256766</v>
      </c>
      <c r="D23" s="10">
        <v>39.28572170840694</v>
      </c>
      <c r="E23" s="7"/>
      <c r="F23" s="7"/>
      <c r="G23" s="7"/>
      <c r="H23" s="7"/>
    </row>
    <row r="24" spans="1:8" ht="12.75">
      <c r="A24" s="7" t="s">
        <v>31</v>
      </c>
      <c r="B24" s="20">
        <v>75.57279443720121</v>
      </c>
      <c r="C24" s="20">
        <v>76.7631501616221</v>
      </c>
      <c r="D24" s="10">
        <v>76.28295932678822</v>
      </c>
      <c r="E24" s="7"/>
      <c r="F24" s="7"/>
      <c r="G24" s="7"/>
      <c r="H24" s="7"/>
    </row>
    <row r="25" spans="1:8" ht="6" customHeight="1">
      <c r="A25" s="7"/>
      <c r="B25" s="7"/>
      <c r="C25" s="7"/>
      <c r="D25" s="7"/>
      <c r="E25" s="7"/>
      <c r="F25" s="7"/>
      <c r="G25" s="7"/>
      <c r="H25" s="7"/>
    </row>
    <row r="26" spans="1:8" ht="13.5" thickBot="1">
      <c r="A26" s="16" t="s">
        <v>32</v>
      </c>
      <c r="B26" s="16"/>
      <c r="C26" s="16"/>
      <c r="D26" s="17">
        <f>B8/C8*100</f>
        <v>97.14877136752136</v>
      </c>
      <c r="E26" s="16"/>
      <c r="F26" s="16"/>
      <c r="G26" s="16"/>
      <c r="H26" s="18" t="s">
        <v>33</v>
      </c>
    </row>
    <row r="27" spans="1:6" ht="12.75">
      <c r="A27" s="19" t="s">
        <v>36</v>
      </c>
      <c r="E27" s="2"/>
      <c r="F27" s="2"/>
    </row>
    <row r="28" ht="12.75">
      <c r="A28" s="19" t="s">
        <v>35</v>
      </c>
    </row>
    <row r="37" ht="6" customHeight="1"/>
    <row r="45" ht="6" customHeight="1"/>
    <row r="49" ht="6" customHeight="1"/>
    <row r="54" ht="6" customHeight="1"/>
  </sheetData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Roger Roca</cp:lastModifiedBy>
  <cp:lastPrinted>2009-09-25T10:28:47Z</cp:lastPrinted>
  <dcterms:created xsi:type="dcterms:W3CDTF">2009-09-25T10:27:09Z</dcterms:created>
  <dcterms:modified xsi:type="dcterms:W3CDTF">2013-06-14T09:28:22Z</dcterms:modified>
  <cp:category/>
  <cp:version/>
  <cp:contentType/>
  <cp:contentStatus/>
</cp:coreProperties>
</file>