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410" windowWidth="15375" windowHeight="5040" activeTab="0"/>
  </bookViews>
  <sheets>
    <sheet name="02.05.07" sheetId="1" r:id="rId1"/>
  </sheets>
  <externalReferences>
    <externalReference r:id="rId4"/>
  </externalReferences>
  <definedNames>
    <definedName name="Mitjana">'[1]Mitjana'!$A$2:$E$323</definedName>
  </definedNames>
  <calcPr fullCalcOnLoad="1"/>
</workbook>
</file>

<file path=xl/sharedStrings.xml><?xml version="1.0" encoding="utf-8"?>
<sst xmlns="http://schemas.openxmlformats.org/spreadsheetml/2006/main" count="41" uniqueCount="37">
  <si>
    <t>02.05.07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</si>
  <si>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</si>
  <si>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</si>
  <si>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</si>
  <si>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</si>
  <si>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</si>
  <si>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</si>
  <si>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</si>
  <si>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</si>
  <si>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</si>
  <si>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</si>
  <si>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</si>
  <si>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</si>
  <si>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</si>
  <si>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</si>
  <si>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</si>
  <si>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</si>
  <si>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</si>
  <si>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</si>
  <si>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</si>
  <si>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</si>
  <si>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</si>
  <si>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</si>
  <si>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</si>
  <si>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</si>
  <si>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</si>
  <si>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</si>
  <si>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</si>
  <si>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</si>
  <si>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</si>
  <si>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</si>
  <si>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</si>
  <si>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</si>
  <si>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(((Pob 65 i +)+(Pob 0-14))/Pob 15-64)*100</t>
  </si>
  <si>
    <t>Font: Ajuntament de Sabadell. Gestió de la Informació.</t>
  </si>
  <si>
    <t>1. Dades a 1 de gener de 2017.</t>
  </si>
  <si>
    <r>
      <t>Districte 4. 2017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</si>
</sst>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vertAlign val="superscript"/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9" fillId="0" borderId="0" xfId="19" applyNumberFormat="1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2" fontId="9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4" fontId="11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5.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cunillera\Escritorio\E1gener2016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Comp. Dist. ESTRANGERS"/>
      <sheetName val="Comp. Dist. ESTRANGERS (2)"/>
      <sheetName val="Comp. Sect. ESTRANGERS"/>
      <sheetName val="Comp. Sect. ESTRANGERS 2"/>
      <sheetName val="Notes"/>
      <sheetName val="DadesAnterior"/>
      <sheetName val="AltesBaixes"/>
      <sheetName val="AltesBaixes (2)"/>
      <sheetName val="AltesBaixes (3)"/>
      <sheetName val="AltesBaixes (4)"/>
      <sheetName val="AltesBaixes (5)"/>
      <sheetName val="AltesBaixes (6)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25">
        <row r="2">
          <cell r="A2" t="str">
            <v>Clau</v>
          </cell>
          <cell r="B2" t="str">
            <v>Territori</v>
          </cell>
          <cell r="C2" t="str">
            <v>Sexe</v>
          </cell>
          <cell r="D2" t="str">
            <v>TRamEdat</v>
          </cell>
          <cell r="E2" t="str">
            <v>EM</v>
          </cell>
        </row>
        <row r="3">
          <cell r="A3" t="str">
            <v>Edat MitjanaTSabadellSTOTALETOTAL</v>
          </cell>
          <cell r="B3" t="str">
            <v>Sabadell</v>
          </cell>
          <cell r="C3" t="str">
            <v>Total</v>
          </cell>
          <cell r="D3" t="str">
            <v>Total</v>
          </cell>
          <cell r="E3">
            <v>41.463875461427314</v>
          </cell>
        </row>
        <row r="4">
          <cell r="A4" t="str">
            <v>Edat MitjanaTSabadellSDETOTAL</v>
          </cell>
          <cell r="B4" t="str">
            <v>Sabadell</v>
          </cell>
          <cell r="C4" t="str">
            <v>D</v>
          </cell>
          <cell r="D4" t="str">
            <v>Total</v>
          </cell>
          <cell r="E4">
            <v>42.946585733125076</v>
          </cell>
        </row>
        <row r="5">
          <cell r="A5" t="str">
            <v>Edat MitjanaTSabadellSHETOTAL</v>
          </cell>
          <cell r="B5" t="str">
            <v>Sabadell</v>
          </cell>
          <cell r="C5" t="str">
            <v>H</v>
          </cell>
          <cell r="D5" t="str">
            <v>Total</v>
          </cell>
          <cell r="E5">
            <v>39.90049505926905</v>
          </cell>
        </row>
        <row r="6">
          <cell r="A6" t="str">
            <v>Edat MitjanaTSabadellSDE  0-14</v>
          </cell>
          <cell r="B6" t="str">
            <v>Sabadell</v>
          </cell>
          <cell r="C6" t="str">
            <v>D</v>
          </cell>
          <cell r="D6" t="str">
            <v>  0-14</v>
          </cell>
          <cell r="E6">
            <v>7.038891263202882</v>
          </cell>
        </row>
        <row r="7">
          <cell r="A7" t="str">
            <v>Edat MitjanaTSabadellSDE 15-64</v>
          </cell>
          <cell r="B7" t="str">
            <v>Sabadell</v>
          </cell>
          <cell r="C7" t="str">
            <v>D</v>
          </cell>
          <cell r="D7" t="str">
            <v> 15-64</v>
          </cell>
          <cell r="E7">
            <v>40.62757509157509</v>
          </cell>
        </row>
        <row r="8">
          <cell r="A8" t="str">
            <v>Edat MitjanaTSabadellSDE65 i més</v>
          </cell>
          <cell r="B8" t="str">
            <v>Sabadell</v>
          </cell>
          <cell r="C8" t="str">
            <v>D</v>
          </cell>
          <cell r="D8" t="str">
            <v>65 i més</v>
          </cell>
          <cell r="E8">
            <v>76.43266038582324</v>
          </cell>
        </row>
        <row r="9">
          <cell r="A9" t="str">
            <v>Edat MitjanaTSabadellSHE  0-14</v>
          </cell>
          <cell r="B9" t="str">
            <v>Sabadell</v>
          </cell>
          <cell r="C9" t="str">
            <v>H</v>
          </cell>
          <cell r="D9" t="str">
            <v>  0-14</v>
          </cell>
          <cell r="E9">
            <v>7.006101037746608</v>
          </cell>
        </row>
        <row r="10">
          <cell r="A10" t="str">
            <v>Edat MitjanaTSabadellSHE 15-64</v>
          </cell>
          <cell r="B10" t="str">
            <v>Sabadell</v>
          </cell>
          <cell r="C10" t="str">
            <v>H</v>
          </cell>
          <cell r="D10" t="str">
            <v> 15-64</v>
          </cell>
          <cell r="E10">
            <v>40.14768373902281</v>
          </cell>
        </row>
        <row r="11">
          <cell r="A11" t="str">
            <v>Edat MitjanaTSabadellSHE65 i més</v>
          </cell>
          <cell r="B11" t="str">
            <v>Sabadell</v>
          </cell>
          <cell r="C11" t="str">
            <v>H</v>
          </cell>
          <cell r="D11" t="str">
            <v>65 i més</v>
          </cell>
          <cell r="E11">
            <v>74.91710427606901</v>
          </cell>
        </row>
        <row r="12">
          <cell r="A12" t="str">
            <v>Edat MitjanaTSabadellSTOTALE  0-14</v>
          </cell>
          <cell r="B12" t="str">
            <v>Sabadell</v>
          </cell>
          <cell r="C12" t="str">
            <v>Total</v>
          </cell>
          <cell r="D12" t="str">
            <v>  0-14</v>
          </cell>
          <cell r="E12">
            <v>7.021935902349854</v>
          </cell>
        </row>
        <row r="13">
          <cell r="A13" t="str">
            <v>Edat MitjanaTSabadellSTOTALE 15-64</v>
          </cell>
          <cell r="B13" t="str">
            <v>Sabadell</v>
          </cell>
          <cell r="C13" t="str">
            <v>Total</v>
          </cell>
          <cell r="D13" t="str">
            <v> 15-64</v>
          </cell>
          <cell r="E13">
            <v>40.38830279610338</v>
          </cell>
        </row>
        <row r="14">
          <cell r="A14" t="str">
            <v>Edat MitjanaTSabadellSTOTALE65 i més</v>
          </cell>
          <cell r="B14" t="str">
            <v>Sabadell</v>
          </cell>
          <cell r="C14" t="str">
            <v>Total</v>
          </cell>
          <cell r="D14" t="str">
            <v>65 i més</v>
          </cell>
          <cell r="E14">
            <v>75.79945672047224</v>
          </cell>
        </row>
        <row r="15">
          <cell r="A15" t="str">
            <v>Edat MitjanaT1STOTALETOTAL</v>
          </cell>
          <cell r="B15" t="str">
            <v>1</v>
          </cell>
          <cell r="C15" t="str">
            <v>Total</v>
          </cell>
          <cell r="D15" t="str">
            <v>Total</v>
          </cell>
          <cell r="E15">
            <v>42.185060792554786</v>
          </cell>
        </row>
        <row r="16">
          <cell r="A16" t="str">
            <v>Edat MitjanaT2STOTALETOTAL</v>
          </cell>
          <cell r="B16" t="str">
            <v>2</v>
          </cell>
          <cell r="C16" t="str">
            <v>Total</v>
          </cell>
          <cell r="D16" t="str">
            <v>Total</v>
          </cell>
          <cell r="E16">
            <v>42.54478502365768</v>
          </cell>
        </row>
        <row r="17">
          <cell r="A17" t="str">
            <v>Edat MitjanaT3STOTALETOTAL</v>
          </cell>
          <cell r="B17" t="str">
            <v>3</v>
          </cell>
          <cell r="C17" t="str">
            <v>Total</v>
          </cell>
          <cell r="D17" t="str">
            <v>Total</v>
          </cell>
          <cell r="E17">
            <v>41.91381696557292</v>
          </cell>
        </row>
        <row r="18">
          <cell r="A18" t="str">
            <v>Edat MitjanaT4STOTALETOTAL</v>
          </cell>
          <cell r="B18" t="str">
            <v>4</v>
          </cell>
          <cell r="C18" t="str">
            <v>Total</v>
          </cell>
          <cell r="D18" t="str">
            <v>Total</v>
          </cell>
          <cell r="E18">
            <v>40.30935996274642</v>
          </cell>
        </row>
        <row r="19">
          <cell r="A19" t="str">
            <v>Edat MitjanaT5STOTALETOTAL</v>
          </cell>
          <cell r="B19" t="str">
            <v>5</v>
          </cell>
          <cell r="C19" t="str">
            <v>Total</v>
          </cell>
          <cell r="D19" t="str">
            <v>Total</v>
          </cell>
          <cell r="E19">
            <v>40.47250269078981</v>
          </cell>
        </row>
        <row r="20">
          <cell r="A20" t="str">
            <v>Edat MitjanaT6STOTALETOTAL</v>
          </cell>
          <cell r="B20" t="str">
            <v>6</v>
          </cell>
          <cell r="C20" t="str">
            <v>Total</v>
          </cell>
          <cell r="D20" t="str">
            <v>Total</v>
          </cell>
          <cell r="E20">
            <v>41.94959767163157</v>
          </cell>
        </row>
        <row r="21">
          <cell r="A21" t="str">
            <v>Edat MitjanaT7STOTALETOTAL</v>
          </cell>
          <cell r="B21" t="str">
            <v>7</v>
          </cell>
          <cell r="C21" t="str">
            <v>Total</v>
          </cell>
          <cell r="D21" t="str">
            <v>Total</v>
          </cell>
          <cell r="E21">
            <v>37.9418550992155</v>
          </cell>
        </row>
        <row r="22">
          <cell r="A22" t="str">
            <v>Edat MitjanaT1SDETOTAL</v>
          </cell>
          <cell r="B22" t="str">
            <v>1</v>
          </cell>
          <cell r="C22" t="str">
            <v>D</v>
          </cell>
          <cell r="D22" t="str">
            <v>Total</v>
          </cell>
          <cell r="E22">
            <v>43.955485691829516</v>
          </cell>
        </row>
        <row r="23">
          <cell r="A23" t="str">
            <v>Edat MitjanaT1SHETOTAL</v>
          </cell>
          <cell r="B23" t="str">
            <v>1</v>
          </cell>
          <cell r="C23" t="str">
            <v>H</v>
          </cell>
          <cell r="D23" t="str">
            <v>Total</v>
          </cell>
          <cell r="E23">
            <v>40.22671408812488</v>
          </cell>
        </row>
        <row r="24">
          <cell r="A24" t="str">
            <v>Edat MitjanaT2SDETOTAL</v>
          </cell>
          <cell r="B24" t="str">
            <v>2</v>
          </cell>
          <cell r="C24" t="str">
            <v>D</v>
          </cell>
          <cell r="D24" t="str">
            <v>Total</v>
          </cell>
          <cell r="E24">
            <v>44.09921837613655</v>
          </cell>
        </row>
        <row r="25">
          <cell r="A25" t="str">
            <v>Edat MitjanaT2SHETOTAL</v>
          </cell>
          <cell r="B25" t="str">
            <v>2</v>
          </cell>
          <cell r="C25" t="str">
            <v>H</v>
          </cell>
          <cell r="D25" t="str">
            <v>Total</v>
          </cell>
          <cell r="E25">
            <v>40.88850174216028</v>
          </cell>
        </row>
        <row r="26">
          <cell r="A26" t="str">
            <v>Edat MitjanaT3SDETOTAL</v>
          </cell>
          <cell r="B26" t="str">
            <v>3</v>
          </cell>
          <cell r="C26" t="str">
            <v>D</v>
          </cell>
          <cell r="D26" t="str">
            <v>Total</v>
          </cell>
          <cell r="E26">
            <v>43.28196554069372</v>
          </cell>
        </row>
        <row r="27">
          <cell r="A27" t="str">
            <v>Edat MitjanaT3SHETOTAL</v>
          </cell>
          <cell r="B27" t="str">
            <v>3</v>
          </cell>
          <cell r="C27" t="str">
            <v>H</v>
          </cell>
          <cell r="D27" t="str">
            <v>Total</v>
          </cell>
          <cell r="E27">
            <v>40.49700669092616</v>
          </cell>
        </row>
        <row r="28">
          <cell r="A28" t="str">
            <v>Edat MitjanaT4SDETOTAL</v>
          </cell>
          <cell r="B28" t="str">
            <v>4</v>
          </cell>
          <cell r="C28" t="str">
            <v>D</v>
          </cell>
          <cell r="D28" t="str">
            <v>Total</v>
          </cell>
          <cell r="E28">
            <v>41.45042895578456</v>
          </cell>
        </row>
        <row r="29">
          <cell r="A29" t="str">
            <v>Edat MitjanaT4SHETOTAL</v>
          </cell>
          <cell r="B29" t="str">
            <v>4</v>
          </cell>
          <cell r="C29" t="str">
            <v>H</v>
          </cell>
          <cell r="D29" t="str">
            <v>Total</v>
          </cell>
          <cell r="E29">
            <v>39.1235030335004</v>
          </cell>
        </row>
        <row r="30">
          <cell r="A30" t="str">
            <v>Edat MitjanaT5SDETOTAL</v>
          </cell>
          <cell r="B30" t="str">
            <v>5</v>
          </cell>
          <cell r="C30" t="str">
            <v>D</v>
          </cell>
          <cell r="D30" t="str">
            <v>Total</v>
          </cell>
          <cell r="E30">
            <v>41.74586860137042</v>
          </cell>
        </row>
        <row r="31">
          <cell r="A31" t="str">
            <v>Edat MitjanaT5SHETOTAL</v>
          </cell>
          <cell r="B31" t="str">
            <v>5</v>
          </cell>
          <cell r="C31" t="str">
            <v>H</v>
          </cell>
          <cell r="D31" t="str">
            <v>Total</v>
          </cell>
          <cell r="E31">
            <v>39.15437571711693</v>
          </cell>
        </row>
        <row r="32">
          <cell r="A32" t="str">
            <v>Edat MitjanaT6SDETOTAL</v>
          </cell>
          <cell r="B32" t="str">
            <v>6</v>
          </cell>
          <cell r="C32" t="str">
            <v>D</v>
          </cell>
          <cell r="D32" t="str">
            <v>Total</v>
          </cell>
          <cell r="E32">
            <v>43.67036962229852</v>
          </cell>
        </row>
        <row r="33">
          <cell r="A33" t="str">
            <v>Edat MitjanaT6SHETOTAL</v>
          </cell>
          <cell r="B33" t="str">
            <v>6</v>
          </cell>
          <cell r="C33" t="str">
            <v>H</v>
          </cell>
          <cell r="D33" t="str">
            <v>Total</v>
          </cell>
          <cell r="E33">
            <v>40.168756967670014</v>
          </cell>
        </row>
        <row r="34">
          <cell r="A34" t="str">
            <v>Edat MitjanaT7SDETOTAL</v>
          </cell>
          <cell r="B34" t="str">
            <v>7</v>
          </cell>
          <cell r="C34" t="str">
            <v>D</v>
          </cell>
          <cell r="D34" t="str">
            <v>Total</v>
          </cell>
          <cell r="E34">
            <v>38.73793911007026</v>
          </cell>
        </row>
        <row r="35">
          <cell r="A35" t="str">
            <v>Edat MitjanaT7SHETOTAL</v>
          </cell>
          <cell r="B35" t="str">
            <v>7</v>
          </cell>
          <cell r="C35" t="str">
            <v>H</v>
          </cell>
          <cell r="D35" t="str">
            <v>Total</v>
          </cell>
          <cell r="E35">
            <v>37.16894042746703</v>
          </cell>
        </row>
        <row r="36">
          <cell r="A36" t="str">
            <v>Edat MitjanaT1SDE  0-14</v>
          </cell>
          <cell r="B36" t="str">
            <v>1</v>
          </cell>
          <cell r="C36" t="str">
            <v>D</v>
          </cell>
          <cell r="D36" t="str">
            <v>  0-14</v>
          </cell>
          <cell r="E36">
            <v>7.190649224806202</v>
          </cell>
        </row>
        <row r="37">
          <cell r="A37" t="str">
            <v>Edat MitjanaT1SDE 15-64</v>
          </cell>
          <cell r="B37" t="str">
            <v>1</v>
          </cell>
          <cell r="C37" t="str">
            <v>D</v>
          </cell>
          <cell r="D37" t="str">
            <v> 15-64</v>
          </cell>
          <cell r="E37">
            <v>41.0850334401169</v>
          </cell>
        </row>
        <row r="38">
          <cell r="A38" t="str">
            <v>Edat MitjanaT1SDE65 i més</v>
          </cell>
          <cell r="B38" t="str">
            <v>1</v>
          </cell>
          <cell r="C38" t="str">
            <v>D</v>
          </cell>
          <cell r="D38" t="str">
            <v>65 i més</v>
          </cell>
          <cell r="E38">
            <v>77.37215815485996</v>
          </cell>
        </row>
        <row r="39">
          <cell r="A39" t="str">
            <v>Edat MitjanaT1SHE  0-14</v>
          </cell>
          <cell r="B39" t="str">
            <v>1</v>
          </cell>
          <cell r="C39" t="str">
            <v>H</v>
          </cell>
          <cell r="D39" t="str">
            <v>  0-14</v>
          </cell>
          <cell r="E39">
            <v>7.087292566492384</v>
          </cell>
        </row>
        <row r="40">
          <cell r="A40" t="str">
            <v>Edat MitjanaT1SHE 15-64</v>
          </cell>
          <cell r="B40" t="str">
            <v>1</v>
          </cell>
          <cell r="C40" t="str">
            <v>H</v>
          </cell>
          <cell r="D40" t="str">
            <v> 15-64</v>
          </cell>
          <cell r="E40">
            <v>40.3589774078478</v>
          </cell>
        </row>
        <row r="41">
          <cell r="A41" t="str">
            <v>Edat MitjanaT1SHE65 i més</v>
          </cell>
          <cell r="B41" t="str">
            <v>1</v>
          </cell>
          <cell r="C41" t="str">
            <v>H</v>
          </cell>
          <cell r="D41" t="str">
            <v>65 i més</v>
          </cell>
          <cell r="E41">
            <v>75.36025452765541</v>
          </cell>
        </row>
        <row r="42">
          <cell r="A42" t="str">
            <v>Edat MitjanaT2SDE  0-14</v>
          </cell>
          <cell r="B42" t="str">
            <v>2</v>
          </cell>
          <cell r="C42" t="str">
            <v>D</v>
          </cell>
          <cell r="D42" t="str">
            <v>  0-14</v>
          </cell>
          <cell r="E42">
            <v>6.9912520503007105</v>
          </cell>
        </row>
        <row r="43">
          <cell r="A43" t="str">
            <v>Edat MitjanaT2SDE 15-64</v>
          </cell>
          <cell r="B43" t="str">
            <v>2</v>
          </cell>
          <cell r="C43" t="str">
            <v>D</v>
          </cell>
          <cell r="D43" t="str">
            <v> 15-64</v>
          </cell>
          <cell r="E43">
            <v>40.9404958677686</v>
          </cell>
        </row>
        <row r="44">
          <cell r="A44" t="str">
            <v>Edat MitjanaT2SDE65 i més</v>
          </cell>
          <cell r="B44" t="str">
            <v>2</v>
          </cell>
          <cell r="C44" t="str">
            <v>D</v>
          </cell>
          <cell r="D44" t="str">
            <v>65 i més</v>
          </cell>
          <cell r="E44">
            <v>76.69901547116737</v>
          </cell>
        </row>
        <row r="45">
          <cell r="A45" t="str">
            <v>Edat MitjanaT2SHE  0-14</v>
          </cell>
          <cell r="B45" t="str">
            <v>2</v>
          </cell>
          <cell r="C45" t="str">
            <v>H</v>
          </cell>
          <cell r="D45" t="str">
            <v>  0-14</v>
          </cell>
          <cell r="E45">
            <v>6.924547803617571</v>
          </cell>
        </row>
        <row r="46">
          <cell r="A46" t="str">
            <v>Edat MitjanaT2SHE 15-64</v>
          </cell>
          <cell r="B46" t="str">
            <v>2</v>
          </cell>
          <cell r="C46" t="str">
            <v>H</v>
          </cell>
          <cell r="D46" t="str">
            <v> 15-64</v>
          </cell>
          <cell r="E46">
            <v>40.448739280686034</v>
          </cell>
        </row>
        <row r="47">
          <cell r="A47" t="str">
            <v>Edat MitjanaT2SHE65 i més</v>
          </cell>
          <cell r="B47" t="str">
            <v>2</v>
          </cell>
          <cell r="C47" t="str">
            <v>H</v>
          </cell>
          <cell r="D47" t="str">
            <v>65 i més</v>
          </cell>
          <cell r="E47">
            <v>75.14115898959881</v>
          </cell>
        </row>
        <row r="48">
          <cell r="A48" t="str">
            <v>Edat MitjanaT3SDE  0-14</v>
          </cell>
          <cell r="B48" t="str">
            <v>3</v>
          </cell>
          <cell r="C48" t="str">
            <v>D</v>
          </cell>
          <cell r="D48" t="str">
            <v>  0-14</v>
          </cell>
          <cell r="E48">
            <v>7.31828885400314</v>
          </cell>
        </row>
        <row r="49">
          <cell r="A49" t="str">
            <v>Edat MitjanaT3SDE 15-64</v>
          </cell>
          <cell r="B49" t="str">
            <v>3</v>
          </cell>
          <cell r="C49" t="str">
            <v>D</v>
          </cell>
          <cell r="D49" t="str">
            <v> 15-64</v>
          </cell>
          <cell r="E49">
            <v>40.69590540063537</v>
          </cell>
        </row>
        <row r="50">
          <cell r="A50" t="str">
            <v>Edat MitjanaT3SDE65 i més</v>
          </cell>
          <cell r="B50" t="str">
            <v>3</v>
          </cell>
          <cell r="C50" t="str">
            <v>D</v>
          </cell>
          <cell r="D50" t="str">
            <v>65 i més</v>
          </cell>
          <cell r="E50">
            <v>75.41285866099894</v>
          </cell>
        </row>
        <row r="51">
          <cell r="A51" t="str">
            <v>Edat MitjanaT3SHE  0-14</v>
          </cell>
          <cell r="B51" t="str">
            <v>3</v>
          </cell>
          <cell r="C51" t="str">
            <v>H</v>
          </cell>
          <cell r="D51" t="str">
            <v>  0-14</v>
          </cell>
          <cell r="E51">
            <v>7.336250911743253</v>
          </cell>
        </row>
        <row r="52">
          <cell r="A52" t="str">
            <v>Edat MitjanaT3SHE 15-64</v>
          </cell>
          <cell r="B52" t="str">
            <v>3</v>
          </cell>
          <cell r="C52" t="str">
            <v>H</v>
          </cell>
          <cell r="D52" t="str">
            <v> 15-64</v>
          </cell>
          <cell r="E52">
            <v>39.90834281712335</v>
          </cell>
        </row>
        <row r="53">
          <cell r="A53" t="str">
            <v>Edat MitjanaT3SHE65 i més</v>
          </cell>
          <cell r="B53" t="str">
            <v>3</v>
          </cell>
          <cell r="C53" t="str">
            <v>H</v>
          </cell>
          <cell r="D53" t="str">
            <v>65 i més</v>
          </cell>
          <cell r="E53">
            <v>74.48625130525583</v>
          </cell>
        </row>
        <row r="54">
          <cell r="A54" t="str">
            <v>Edat MitjanaT4SDE  0-14</v>
          </cell>
          <cell r="B54" t="str">
            <v>4</v>
          </cell>
          <cell r="C54" t="str">
            <v>D</v>
          </cell>
          <cell r="D54" t="str">
            <v>  0-14</v>
          </cell>
          <cell r="E54">
            <v>6.842985444410034</v>
          </cell>
        </row>
        <row r="55">
          <cell r="A55" t="str">
            <v>Edat MitjanaT4SDE 15-64</v>
          </cell>
          <cell r="B55" t="str">
            <v>4</v>
          </cell>
          <cell r="C55" t="str">
            <v>D</v>
          </cell>
          <cell r="D55" t="str">
            <v> 15-64</v>
          </cell>
          <cell r="E55">
            <v>40.64896272032444</v>
          </cell>
        </row>
        <row r="56">
          <cell r="A56" t="str">
            <v>Edat MitjanaT4SDE65 i més</v>
          </cell>
          <cell r="B56" t="str">
            <v>4</v>
          </cell>
          <cell r="C56" t="str">
            <v>D</v>
          </cell>
          <cell r="D56" t="str">
            <v>65 i més</v>
          </cell>
          <cell r="E56">
            <v>74.8999451754386</v>
          </cell>
        </row>
        <row r="57">
          <cell r="A57" t="str">
            <v>Edat MitjanaT4SHE  0-14</v>
          </cell>
          <cell r="B57" t="str">
            <v>4</v>
          </cell>
          <cell r="C57" t="str">
            <v>H</v>
          </cell>
          <cell r="D57" t="str">
            <v>  0-14</v>
          </cell>
          <cell r="E57">
            <v>6.986994628216002</v>
          </cell>
        </row>
        <row r="58">
          <cell r="A58" t="str">
            <v>Edat MitjanaT4SHE 15-64</v>
          </cell>
          <cell r="B58" t="str">
            <v>4</v>
          </cell>
          <cell r="C58" t="str">
            <v>H</v>
          </cell>
          <cell r="D58" t="str">
            <v> 15-64</v>
          </cell>
          <cell r="E58">
            <v>40.23060980470307</v>
          </cell>
        </row>
        <row r="59">
          <cell r="A59" t="str">
            <v>Edat MitjanaT4SHE65 i més</v>
          </cell>
          <cell r="B59" t="str">
            <v>4</v>
          </cell>
          <cell r="C59" t="str">
            <v>H</v>
          </cell>
          <cell r="D59" t="str">
            <v>65 i més</v>
          </cell>
          <cell r="E59">
            <v>73.85311521058128</v>
          </cell>
        </row>
        <row r="60">
          <cell r="A60" t="str">
            <v>Edat MitjanaT5SDE  0-14</v>
          </cell>
          <cell r="B60" t="str">
            <v>5</v>
          </cell>
          <cell r="C60" t="str">
            <v>D</v>
          </cell>
          <cell r="D60" t="str">
            <v>  0-14</v>
          </cell>
          <cell r="E60">
            <v>6.9391727493917275</v>
          </cell>
        </row>
        <row r="61">
          <cell r="A61" t="str">
            <v>Edat MitjanaT5SDE 15-64</v>
          </cell>
          <cell r="B61" t="str">
            <v>5</v>
          </cell>
          <cell r="C61" t="str">
            <v>D</v>
          </cell>
          <cell r="D61" t="str">
            <v> 15-64</v>
          </cell>
          <cell r="E61">
            <v>40.3455170259294</v>
          </cell>
        </row>
        <row r="62">
          <cell r="A62" t="str">
            <v>Edat MitjanaT5SDE65 i més</v>
          </cell>
          <cell r="B62" t="str">
            <v>5</v>
          </cell>
          <cell r="C62" t="str">
            <v>D</v>
          </cell>
          <cell r="D62" t="str">
            <v>65 i més</v>
          </cell>
          <cell r="E62">
            <v>76.98935037273695</v>
          </cell>
        </row>
        <row r="63">
          <cell r="A63" t="str">
            <v>Edat MitjanaT5SHE  0-14</v>
          </cell>
          <cell r="B63" t="str">
            <v>5</v>
          </cell>
          <cell r="C63" t="str">
            <v>H</v>
          </cell>
          <cell r="D63" t="str">
            <v>  0-14</v>
          </cell>
          <cell r="E63">
            <v>7.066279069767442</v>
          </cell>
        </row>
        <row r="64">
          <cell r="A64" t="str">
            <v>Edat MitjanaT5SHE 15-64</v>
          </cell>
          <cell r="B64" t="str">
            <v>5</v>
          </cell>
          <cell r="C64" t="str">
            <v>H</v>
          </cell>
          <cell r="D64" t="str">
            <v> 15-64</v>
          </cell>
          <cell r="E64">
            <v>40.20137931034483</v>
          </cell>
        </row>
        <row r="65">
          <cell r="A65" t="str">
            <v>Edat MitjanaT5SHE65 i més</v>
          </cell>
          <cell r="B65" t="str">
            <v>5</v>
          </cell>
          <cell r="C65" t="str">
            <v>H</v>
          </cell>
          <cell r="D65" t="str">
            <v>65 i més</v>
          </cell>
          <cell r="E65">
            <v>75.19001490312965</v>
          </cell>
        </row>
        <row r="66">
          <cell r="A66" t="str">
            <v>Edat MitjanaT6SDE  0-14</v>
          </cell>
          <cell r="B66" t="str">
            <v>6</v>
          </cell>
          <cell r="C66" t="str">
            <v>D</v>
          </cell>
          <cell r="D66" t="str">
            <v>  0-14</v>
          </cell>
          <cell r="E66">
            <v>6.9714285714285715</v>
          </cell>
        </row>
        <row r="67">
          <cell r="A67" t="str">
            <v>Edat MitjanaT6SDE 15-64</v>
          </cell>
          <cell r="B67" t="str">
            <v>6</v>
          </cell>
          <cell r="C67" t="str">
            <v>D</v>
          </cell>
          <cell r="D67" t="str">
            <v> 15-64</v>
          </cell>
          <cell r="E67">
            <v>40.0756157900398</v>
          </cell>
        </row>
        <row r="68">
          <cell r="A68" t="str">
            <v>Edat MitjanaT6SDE65 i més</v>
          </cell>
          <cell r="B68" t="str">
            <v>6</v>
          </cell>
          <cell r="C68" t="str">
            <v>D</v>
          </cell>
          <cell r="D68" t="str">
            <v>65 i més</v>
          </cell>
          <cell r="E68">
            <v>77.05995274660366</v>
          </cell>
        </row>
        <row r="69">
          <cell r="A69" t="str">
            <v>Edat MitjanaT6SHE  0-14</v>
          </cell>
          <cell r="B69" t="str">
            <v>6</v>
          </cell>
          <cell r="C69" t="str">
            <v>H</v>
          </cell>
          <cell r="D69" t="str">
            <v>  0-14</v>
          </cell>
          <cell r="E69">
            <v>6.779380568519304</v>
          </cell>
        </row>
        <row r="70">
          <cell r="A70" t="str">
            <v>Edat MitjanaT6SHE 15-64</v>
          </cell>
          <cell r="B70" t="str">
            <v>6</v>
          </cell>
          <cell r="C70" t="str">
            <v>H</v>
          </cell>
          <cell r="D70" t="str">
            <v> 15-64</v>
          </cell>
          <cell r="E70">
            <v>39.92893870835047</v>
          </cell>
        </row>
        <row r="71">
          <cell r="A71" t="str">
            <v>Edat MitjanaT6SHE65 i més</v>
          </cell>
          <cell r="B71" t="str">
            <v>6</v>
          </cell>
          <cell r="C71" t="str">
            <v>H</v>
          </cell>
          <cell r="D71" t="str">
            <v>65 i més</v>
          </cell>
          <cell r="E71">
            <v>75.84940554821665</v>
          </cell>
        </row>
        <row r="72">
          <cell r="A72" t="str">
            <v>Edat MitjanaT7SDE  0-14</v>
          </cell>
          <cell r="B72" t="str">
            <v>7</v>
          </cell>
          <cell r="C72" t="str">
            <v>D</v>
          </cell>
          <cell r="D72" t="str">
            <v>  0-14</v>
          </cell>
          <cell r="E72">
            <v>6.667870036101083</v>
          </cell>
        </row>
        <row r="73">
          <cell r="A73" t="str">
            <v>Edat MitjanaT7SDE 15-64</v>
          </cell>
          <cell r="B73" t="str">
            <v>7</v>
          </cell>
          <cell r="C73" t="str">
            <v>D</v>
          </cell>
          <cell r="D73" t="str">
            <v> 15-64</v>
          </cell>
          <cell r="E73">
            <v>38.90726542533771</v>
          </cell>
        </row>
        <row r="74">
          <cell r="A74" t="str">
            <v>Edat MitjanaT7SDE65 i més</v>
          </cell>
          <cell r="B74" t="str">
            <v>7</v>
          </cell>
          <cell r="C74" t="str">
            <v>D</v>
          </cell>
          <cell r="D74" t="str">
            <v>65 i més</v>
          </cell>
          <cell r="E74">
            <v>76.14714285714285</v>
          </cell>
        </row>
        <row r="75">
          <cell r="A75" t="str">
            <v>Edat MitjanaT7SHE  0-14</v>
          </cell>
          <cell r="B75" t="str">
            <v>7</v>
          </cell>
          <cell r="C75" t="str">
            <v>H</v>
          </cell>
          <cell r="D75" t="str">
            <v>  0-14</v>
          </cell>
          <cell r="E75">
            <v>6.29127358490566</v>
          </cell>
        </row>
        <row r="76">
          <cell r="A76" t="str">
            <v>Edat MitjanaT7SHE 15-64</v>
          </cell>
          <cell r="B76" t="str">
            <v>7</v>
          </cell>
          <cell r="C76" t="str">
            <v>H</v>
          </cell>
          <cell r="D76" t="str">
            <v> 15-64</v>
          </cell>
          <cell r="E76">
            <v>39.34062292909211</v>
          </cell>
        </row>
        <row r="77">
          <cell r="A77" t="str">
            <v>Edat MitjanaT7SHE65 i més</v>
          </cell>
          <cell r="B77" t="str">
            <v>7</v>
          </cell>
          <cell r="C77" t="str">
            <v>H</v>
          </cell>
          <cell r="D77" t="str">
            <v>65 i més</v>
          </cell>
          <cell r="E77">
            <v>74.06766917293233</v>
          </cell>
        </row>
        <row r="78">
          <cell r="A78" t="str">
            <v>Edat MitjanaT1STOTALE  0-14</v>
          </cell>
          <cell r="B78" t="str">
            <v>1</v>
          </cell>
          <cell r="C78" t="str">
            <v>Total</v>
          </cell>
          <cell r="D78" t="str">
            <v>  0-14</v>
          </cell>
          <cell r="E78">
            <v>7.137328485985693</v>
          </cell>
        </row>
        <row r="79">
          <cell r="A79" t="str">
            <v>Edat MitjanaT1STOTALE 15-64</v>
          </cell>
          <cell r="B79" t="str">
            <v>1</v>
          </cell>
          <cell r="C79" t="str">
            <v>Total</v>
          </cell>
          <cell r="D79" t="str">
            <v> 15-64</v>
          </cell>
          <cell r="E79">
            <v>40.73221044116372</v>
          </cell>
        </row>
        <row r="80">
          <cell r="A80" t="str">
            <v>Edat MitjanaT1STOTALE65 i més</v>
          </cell>
          <cell r="B80" t="str">
            <v>1</v>
          </cell>
          <cell r="C80" t="str">
            <v>Total</v>
          </cell>
          <cell r="D80" t="str">
            <v>65 i més</v>
          </cell>
          <cell r="E80">
            <v>76.56272154391493</v>
          </cell>
        </row>
        <row r="81">
          <cell r="A81" t="str">
            <v>Edat MitjanaT2STOTALE  0-14</v>
          </cell>
          <cell r="B81" t="str">
            <v>2</v>
          </cell>
          <cell r="C81" t="str">
            <v>Total</v>
          </cell>
          <cell r="D81" t="str">
            <v>  0-14</v>
          </cell>
          <cell r="E81">
            <v>6.956960680127524</v>
          </cell>
        </row>
        <row r="82">
          <cell r="A82" t="str">
            <v>Edat MitjanaT2STOTALE 15-64</v>
          </cell>
          <cell r="B82" t="str">
            <v>2</v>
          </cell>
          <cell r="C82" t="str">
            <v>Total</v>
          </cell>
          <cell r="D82" t="str">
            <v> 15-64</v>
          </cell>
          <cell r="E82">
            <v>40.695433090955476</v>
          </cell>
        </row>
        <row r="83">
          <cell r="A83" t="str">
            <v>Edat MitjanaT2STOTALE65 i més</v>
          </cell>
          <cell r="B83" t="str">
            <v>2</v>
          </cell>
          <cell r="C83" t="str">
            <v>Total</v>
          </cell>
          <cell r="D83" t="str">
            <v>65 i més</v>
          </cell>
          <cell r="E83">
            <v>76.05223113304544</v>
          </cell>
        </row>
        <row r="84">
          <cell r="A84" t="str">
            <v>Edat MitjanaT3STOTALE  0-14</v>
          </cell>
          <cell r="B84" t="str">
            <v>3</v>
          </cell>
          <cell r="C84" t="str">
            <v>Total</v>
          </cell>
          <cell r="D84" t="str">
            <v>  0-14</v>
          </cell>
          <cell r="E84">
            <v>7.327599243856333</v>
          </cell>
        </row>
        <row r="85">
          <cell r="A85" t="str">
            <v>Edat MitjanaT3STOTALE 15-64</v>
          </cell>
          <cell r="B85" t="str">
            <v>3</v>
          </cell>
          <cell r="C85" t="str">
            <v>Total</v>
          </cell>
          <cell r="D85" t="str">
            <v> 15-64</v>
          </cell>
          <cell r="E85">
            <v>40.30054932981762</v>
          </cell>
        </row>
        <row r="86">
          <cell r="A86" t="str">
            <v>Edat MitjanaT3STOTALE65 i més</v>
          </cell>
          <cell r="B86" t="str">
            <v>3</v>
          </cell>
          <cell r="C86" t="str">
            <v>Total</v>
          </cell>
          <cell r="D86" t="str">
            <v>65 i més</v>
          </cell>
          <cell r="E86">
            <v>75.01175229772488</v>
          </cell>
        </row>
        <row r="87">
          <cell r="A87" t="str">
            <v>Edat MitjanaT4STOTALE  0-14</v>
          </cell>
          <cell r="B87" t="str">
            <v>4</v>
          </cell>
          <cell r="C87" t="str">
            <v>Total</v>
          </cell>
          <cell r="D87" t="str">
            <v>  0-14</v>
          </cell>
          <cell r="E87">
            <v>6.918267809636418</v>
          </cell>
        </row>
        <row r="88">
          <cell r="A88" t="str">
            <v>Edat MitjanaT4STOTALE 15-64</v>
          </cell>
          <cell r="B88" t="str">
            <v>4</v>
          </cell>
          <cell r="C88" t="str">
            <v>Total</v>
          </cell>
          <cell r="D88" t="str">
            <v> 15-64</v>
          </cell>
          <cell r="E88">
            <v>40.44207040643356</v>
          </cell>
        </row>
        <row r="89">
          <cell r="A89" t="str">
            <v>Edat MitjanaT4STOTALE65 i més</v>
          </cell>
          <cell r="B89" t="str">
            <v>4</v>
          </cell>
          <cell r="C89" t="str">
            <v>Total</v>
          </cell>
          <cell r="D89" t="str">
            <v>65 i més</v>
          </cell>
          <cell r="E89">
            <v>74.43873639012422</v>
          </cell>
        </row>
        <row r="90">
          <cell r="A90" t="str">
            <v>Edat MitjanaT5STOTALE  0-14</v>
          </cell>
          <cell r="B90" t="str">
            <v>5</v>
          </cell>
          <cell r="C90" t="str">
            <v>Total</v>
          </cell>
          <cell r="D90" t="str">
            <v>  0-14</v>
          </cell>
          <cell r="E90">
            <v>7.004161712247325</v>
          </cell>
        </row>
        <row r="91">
          <cell r="A91" t="str">
            <v>Edat MitjanaT5STOTALE 15-64</v>
          </cell>
          <cell r="B91" t="str">
            <v>5</v>
          </cell>
          <cell r="C91" t="str">
            <v>Total</v>
          </cell>
          <cell r="D91" t="str">
            <v> 15-64</v>
          </cell>
          <cell r="E91">
            <v>40.27276243521312</v>
          </cell>
        </row>
        <row r="92">
          <cell r="A92" t="str">
            <v>Edat MitjanaT5STOTALE65 i més</v>
          </cell>
          <cell r="B92" t="str">
            <v>5</v>
          </cell>
          <cell r="C92" t="str">
            <v>Total</v>
          </cell>
          <cell r="D92" t="str">
            <v>65 i més</v>
          </cell>
          <cell r="E92">
            <v>76.23944099378882</v>
          </cell>
        </row>
        <row r="93">
          <cell r="A93" t="str">
            <v>Edat MitjanaT6STOTALE  0-14</v>
          </cell>
          <cell r="B93" t="str">
            <v>6</v>
          </cell>
          <cell r="C93" t="str">
            <v>Total</v>
          </cell>
          <cell r="D93" t="str">
            <v>  0-14</v>
          </cell>
          <cell r="E93">
            <v>6.87143803843605</v>
          </cell>
        </row>
        <row r="94">
          <cell r="A94" t="str">
            <v>Edat MitjanaT6STOTALE 15-64</v>
          </cell>
          <cell r="B94" t="str">
            <v>6</v>
          </cell>
          <cell r="C94" t="str">
            <v>Total</v>
          </cell>
          <cell r="D94" t="str">
            <v> 15-64</v>
          </cell>
          <cell r="E94">
            <v>40.000630881657116</v>
          </cell>
        </row>
        <row r="95">
          <cell r="A95" t="str">
            <v>Edat MitjanaT6STOTALE65 i més</v>
          </cell>
          <cell r="B95" t="str">
            <v>6</v>
          </cell>
          <cell r="C95" t="str">
            <v>Total</v>
          </cell>
          <cell r="D95" t="str">
            <v>65 i més</v>
          </cell>
          <cell r="E95">
            <v>76.5739791408874</v>
          </cell>
        </row>
        <row r="96">
          <cell r="A96" t="str">
            <v>Edat MitjanaT7STOTALE  0-14</v>
          </cell>
          <cell r="B96" t="str">
            <v>7</v>
          </cell>
          <cell r="C96" t="str">
            <v>Total</v>
          </cell>
          <cell r="D96" t="str">
            <v>  0-14</v>
          </cell>
          <cell r="E96">
            <v>6.477665276950566</v>
          </cell>
        </row>
        <row r="97">
          <cell r="A97" t="str">
            <v>Edat MitjanaT7STOTALE 15-64</v>
          </cell>
          <cell r="B97" t="str">
            <v>7</v>
          </cell>
          <cell r="C97" t="str">
            <v>Total</v>
          </cell>
          <cell r="D97" t="str">
            <v> 15-64</v>
          </cell>
          <cell r="E97">
            <v>39.134445023449715</v>
          </cell>
        </row>
        <row r="98">
          <cell r="A98" t="str">
            <v>Edat MitjanaT7STOTALE65 i més</v>
          </cell>
          <cell r="B98" t="str">
            <v>7</v>
          </cell>
          <cell r="C98" t="str">
            <v>Total</v>
          </cell>
          <cell r="D98" t="str">
            <v>65 i més</v>
          </cell>
          <cell r="E98">
            <v>75.24918831168831</v>
          </cell>
        </row>
        <row r="99">
          <cell r="A99" t="str">
            <v>Edat MitjanaTBERARDOSTOTALETOTAL</v>
          </cell>
          <cell r="B99" t="str">
            <v>BERARDO</v>
          </cell>
          <cell r="C99" t="str">
            <v>Total</v>
          </cell>
          <cell r="D99" t="str">
            <v>Total</v>
          </cell>
          <cell r="E99">
            <v>32.65970932138564</v>
          </cell>
        </row>
        <row r="100">
          <cell r="A100" t="str">
            <v>Edat MitjanaTCA N´ORIACSTOTALETOTAL</v>
          </cell>
          <cell r="B100" t="str">
            <v>CA N´ORIAC</v>
          </cell>
          <cell r="C100" t="str">
            <v>Total</v>
          </cell>
          <cell r="D100" t="str">
            <v>Total</v>
          </cell>
          <cell r="E100">
            <v>42.70875164257556</v>
          </cell>
        </row>
        <row r="101">
          <cell r="A101" t="str">
            <v>Edat MitjanaTCAN FEUSTOTALETOTAL</v>
          </cell>
          <cell r="B101" t="str">
            <v>CAN FEU</v>
          </cell>
          <cell r="C101" t="str">
            <v>Total</v>
          </cell>
          <cell r="D101" t="str">
            <v>Total</v>
          </cell>
          <cell r="E101">
            <v>41.82832796425231</v>
          </cell>
        </row>
        <row r="102">
          <cell r="A102" t="str">
            <v>Edat MitjanaTCAN PUIGGENERSTOTALETOTAL</v>
          </cell>
          <cell r="B102" t="str">
            <v>CAN PUIGGENER</v>
          </cell>
          <cell r="C102" t="str">
            <v>Total</v>
          </cell>
          <cell r="D102" t="str">
            <v>Total</v>
          </cell>
          <cell r="E102">
            <v>37.21912350597609</v>
          </cell>
        </row>
        <row r="103">
          <cell r="A103" t="str">
            <v>Edat MitjanaTCAN RULLSTOTALETOTAL</v>
          </cell>
          <cell r="B103" t="str">
            <v>CAN RULL</v>
          </cell>
          <cell r="C103" t="str">
            <v>Total</v>
          </cell>
          <cell r="D103" t="str">
            <v>Total</v>
          </cell>
          <cell r="E103">
            <v>41.506689659273356</v>
          </cell>
        </row>
        <row r="104">
          <cell r="A104" t="str">
            <v>Edat MitjanaTCENTRESTOTALETOTAL</v>
          </cell>
          <cell r="B104" t="str">
            <v>CENTRE</v>
          </cell>
          <cell r="C104" t="str">
            <v>Total</v>
          </cell>
          <cell r="D104" t="str">
            <v>Total</v>
          </cell>
          <cell r="E104">
            <v>41.80843028567948</v>
          </cell>
        </row>
        <row r="105">
          <cell r="A105" t="str">
            <v>Edat MitjanaTCONCÒRDIASTOTALETOTAL</v>
          </cell>
          <cell r="B105" t="str">
            <v>CONCÒRDIA</v>
          </cell>
          <cell r="C105" t="str">
            <v>Total</v>
          </cell>
          <cell r="D105" t="str">
            <v>Total</v>
          </cell>
          <cell r="E105">
            <v>44.24018603184613</v>
          </cell>
        </row>
        <row r="106">
          <cell r="A106" t="str">
            <v>Edat MitjanaTCREU ALTASTOTALETOTAL</v>
          </cell>
          <cell r="B106" t="str">
            <v>CREU ALTA</v>
          </cell>
          <cell r="C106" t="str">
            <v>Total</v>
          </cell>
          <cell r="D106" t="str">
            <v>Total</v>
          </cell>
          <cell r="E106">
            <v>44.39148794310479</v>
          </cell>
        </row>
        <row r="107">
          <cell r="A107" t="str">
            <v>Edat MitjanaTCREU DE BARBERÀSTOTALETOTAL</v>
          </cell>
          <cell r="B107" t="str">
            <v>CREU DE BARBERÀ</v>
          </cell>
          <cell r="C107" t="str">
            <v>Total</v>
          </cell>
          <cell r="D107" t="str">
            <v>Total</v>
          </cell>
          <cell r="E107">
            <v>42.1398017211011</v>
          </cell>
        </row>
        <row r="108">
          <cell r="A108" t="str">
            <v>Edat MitjanaTESTSTOTALETOTAL</v>
          </cell>
          <cell r="B108" t="str">
            <v>EST</v>
          </cell>
          <cell r="C108" t="str">
            <v>Total</v>
          </cell>
          <cell r="D108" t="str">
            <v>Total</v>
          </cell>
          <cell r="E108">
            <v>53.041666666666664</v>
          </cell>
        </row>
        <row r="109">
          <cell r="A109" t="str">
            <v>Edat MitjanaTGRÀCIASTOTALETOTAL</v>
          </cell>
          <cell r="B109" t="str">
            <v>GRÀCIA</v>
          </cell>
          <cell r="C109" t="str">
            <v>Total</v>
          </cell>
          <cell r="D109" t="str">
            <v>Total</v>
          </cell>
          <cell r="E109">
            <v>39.12108898821617</v>
          </cell>
        </row>
        <row r="110">
          <cell r="A110" t="str">
            <v>Edat MitjanaTLA SERRASTOTALETOTAL</v>
          </cell>
          <cell r="B110" t="str">
            <v>LA SERRA</v>
          </cell>
          <cell r="C110" t="str">
            <v>Total</v>
          </cell>
          <cell r="D110" t="str">
            <v>Total</v>
          </cell>
          <cell r="E110">
            <v>37.89993058769088</v>
          </cell>
        </row>
        <row r="111">
          <cell r="A111" t="str">
            <v>Edat MitjanaTNORDSTOTALETOTAL</v>
          </cell>
          <cell r="B111" t="str">
            <v>NORD</v>
          </cell>
          <cell r="C111" t="str">
            <v>Total</v>
          </cell>
          <cell r="D111" t="str">
            <v>Total</v>
          </cell>
          <cell r="E111">
            <v>42.37089787827619</v>
          </cell>
        </row>
        <row r="112">
          <cell r="A112" t="str">
            <v>Edat MitjanaTOESTSTOTALETOTAL</v>
          </cell>
          <cell r="B112" t="str">
            <v>OEST</v>
          </cell>
          <cell r="C112" t="str">
            <v>Total</v>
          </cell>
          <cell r="D112" t="str">
            <v>Total</v>
          </cell>
          <cell r="E112">
            <v>46.29545454545455</v>
          </cell>
        </row>
        <row r="113">
          <cell r="A113" t="str">
            <v>Edat MitjanaTSANT JULIÀSTOTALETOTAL</v>
          </cell>
          <cell r="B113" t="str">
            <v>SANT JULIÀ</v>
          </cell>
          <cell r="C113" t="str">
            <v>Total</v>
          </cell>
          <cell r="D113" t="str">
            <v>Total</v>
          </cell>
          <cell r="E113">
            <v>31.427799607072693</v>
          </cell>
        </row>
        <row r="114">
          <cell r="A114" t="str">
            <v>Edat MitjanaTSANT OLEGUERSTOTALETOTAL</v>
          </cell>
          <cell r="B114" t="str">
            <v>SANT OLEGUER</v>
          </cell>
          <cell r="C114" t="str">
            <v>Total</v>
          </cell>
          <cell r="D114" t="str">
            <v>Total</v>
          </cell>
          <cell r="E114">
            <v>42.78941452448441</v>
          </cell>
        </row>
        <row r="115">
          <cell r="A115" t="str">
            <v>Edat MitjanaTSANT PAUSTOTALETOTAL</v>
          </cell>
          <cell r="B115" t="str">
            <v>SANT PAU</v>
          </cell>
          <cell r="C115" t="str">
            <v>Total</v>
          </cell>
          <cell r="D115" t="str">
            <v>Total</v>
          </cell>
          <cell r="E115">
            <v>57.166666666666664</v>
          </cell>
        </row>
        <row r="116">
          <cell r="A116" t="str">
            <v>Edat MitjanaTSUDSTOTALETOTAL</v>
          </cell>
          <cell r="B116" t="str">
            <v>SUD</v>
          </cell>
          <cell r="C116" t="str">
            <v>Total</v>
          </cell>
          <cell r="D116" t="str">
            <v>Total</v>
          </cell>
          <cell r="E116">
            <v>41.52456554387471</v>
          </cell>
        </row>
        <row r="117">
          <cell r="A117" t="str">
            <v>Edat MitjanaTTOGORESSTOTALETOTAL</v>
          </cell>
          <cell r="B117" t="str">
            <v>TOGORES</v>
          </cell>
          <cell r="C117" t="str">
            <v>Total</v>
          </cell>
          <cell r="D117" t="str">
            <v>Total</v>
          </cell>
          <cell r="E117">
            <v>48.21875</v>
          </cell>
        </row>
        <row r="118">
          <cell r="A118" t="str">
            <v>Edat MitjanaTBERARDOSDETOTAL</v>
          </cell>
          <cell r="B118" t="str">
            <v>BERARDO</v>
          </cell>
          <cell r="C118" t="str">
            <v>D</v>
          </cell>
          <cell r="D118" t="str">
            <v>Total</v>
          </cell>
          <cell r="E118">
            <v>32.817902588854764</v>
          </cell>
        </row>
        <row r="119">
          <cell r="A119" t="str">
            <v>Edat MitjanaTBERARDOSHETOTAL</v>
          </cell>
          <cell r="B119" t="str">
            <v>BERARDO</v>
          </cell>
          <cell r="C119" t="str">
            <v>H</v>
          </cell>
          <cell r="D119" t="str">
            <v>Total</v>
          </cell>
          <cell r="E119">
            <v>32.502721532767254</v>
          </cell>
        </row>
        <row r="120">
          <cell r="A120" t="str">
            <v>Edat MitjanaTCA N´ORIACSDETOTAL</v>
          </cell>
          <cell r="B120" t="str">
            <v>CA N´ORIAC</v>
          </cell>
          <cell r="C120" t="str">
            <v>D</v>
          </cell>
          <cell r="D120" t="str">
            <v>Total</v>
          </cell>
          <cell r="E120">
            <v>44.143904201507176</v>
          </cell>
        </row>
        <row r="121">
          <cell r="A121" t="str">
            <v>Edat MitjanaTCA N´ORIACSHETOTAL</v>
          </cell>
          <cell r="B121" t="str">
            <v>CA N´ORIAC</v>
          </cell>
          <cell r="C121" t="str">
            <v>H</v>
          </cell>
          <cell r="D121" t="str">
            <v>Total</v>
          </cell>
          <cell r="E121">
            <v>41.2199614478475</v>
          </cell>
        </row>
        <row r="122">
          <cell r="A122" t="str">
            <v>Edat MitjanaTCAN FEUSDETOTAL</v>
          </cell>
          <cell r="B122" t="str">
            <v>CAN FEU</v>
          </cell>
          <cell r="C122" t="str">
            <v>D</v>
          </cell>
          <cell r="D122" t="str">
            <v>Total</v>
          </cell>
          <cell r="E122">
            <v>43.659020458772474</v>
          </cell>
        </row>
        <row r="123">
          <cell r="A123" t="str">
            <v>Edat MitjanaTCAN FEUSHETOTAL</v>
          </cell>
          <cell r="B123" t="str">
            <v>CAN FEU</v>
          </cell>
          <cell r="C123" t="str">
            <v>H</v>
          </cell>
          <cell r="D123" t="str">
            <v>Total</v>
          </cell>
          <cell r="E123">
            <v>39.97658862876254</v>
          </cell>
        </row>
        <row r="124">
          <cell r="A124" t="str">
            <v>Edat MitjanaTCAN PUIGGENERSDETOTAL</v>
          </cell>
          <cell r="B124" t="str">
            <v>CAN PUIGGENER</v>
          </cell>
          <cell r="C124" t="str">
            <v>D</v>
          </cell>
          <cell r="D124" t="str">
            <v>Total</v>
          </cell>
          <cell r="E124">
            <v>38.25635103926097</v>
          </cell>
        </row>
        <row r="125">
          <cell r="A125" t="str">
            <v>Edat MitjanaTCAN PUIGGENERSHETOTAL</v>
          </cell>
          <cell r="B125" t="str">
            <v>CAN PUIGGENER</v>
          </cell>
          <cell r="C125" t="str">
            <v>H</v>
          </cell>
          <cell r="D125" t="str">
            <v>Total</v>
          </cell>
          <cell r="E125">
            <v>36.25</v>
          </cell>
        </row>
        <row r="126">
          <cell r="A126" t="str">
            <v>Edat MitjanaTCAN RULLSDETOTAL</v>
          </cell>
          <cell r="B126" t="str">
            <v>CAN RULL</v>
          </cell>
          <cell r="C126" t="str">
            <v>D</v>
          </cell>
          <cell r="D126" t="str">
            <v>Total</v>
          </cell>
          <cell r="E126">
            <v>42.852432179607106</v>
          </cell>
        </row>
        <row r="127">
          <cell r="A127" t="str">
            <v>Edat MitjanaTCAN RULLSHETOTAL</v>
          </cell>
          <cell r="B127" t="str">
            <v>CAN RULL</v>
          </cell>
          <cell r="C127" t="str">
            <v>H</v>
          </cell>
          <cell r="D127" t="str">
            <v>Total</v>
          </cell>
          <cell r="E127">
            <v>40.11421657592256</v>
          </cell>
        </row>
        <row r="128">
          <cell r="A128" t="str">
            <v>Edat MitjanaTCENTRESDETOTAL</v>
          </cell>
          <cell r="B128" t="str">
            <v>CENTRE</v>
          </cell>
          <cell r="C128" t="str">
            <v>D</v>
          </cell>
          <cell r="D128" t="str">
            <v>Total</v>
          </cell>
          <cell r="E128">
            <v>43.60285615171138</v>
          </cell>
        </row>
        <row r="129">
          <cell r="A129" t="str">
            <v>Edat MitjanaTCENTRESHETOTAL</v>
          </cell>
          <cell r="B129" t="str">
            <v>CENTRE</v>
          </cell>
          <cell r="C129" t="str">
            <v>H</v>
          </cell>
          <cell r="D129" t="str">
            <v>Total</v>
          </cell>
          <cell r="E129">
            <v>39.810979534045565</v>
          </cell>
        </row>
        <row r="130">
          <cell r="A130" t="str">
            <v>Edat MitjanaTCONCÒRDIASDETOTAL</v>
          </cell>
          <cell r="B130" t="str">
            <v>CONCÒRDIA</v>
          </cell>
          <cell r="C130" t="str">
            <v>D</v>
          </cell>
          <cell r="D130" t="str">
            <v>Total</v>
          </cell>
          <cell r="E130">
            <v>45.602367582334196</v>
          </cell>
        </row>
        <row r="131">
          <cell r="A131" t="str">
            <v>Edat MitjanaTCONCÒRDIASHETOTAL</v>
          </cell>
          <cell r="B131" t="str">
            <v>CONCÒRDIA</v>
          </cell>
          <cell r="C131" t="str">
            <v>H</v>
          </cell>
          <cell r="D131" t="str">
            <v>Total</v>
          </cell>
          <cell r="E131">
            <v>42.76808266360505</v>
          </cell>
        </row>
        <row r="132">
          <cell r="A132" t="str">
            <v>Edat MitjanaTCREU ALTASDETOTAL</v>
          </cell>
          <cell r="B132" t="str">
            <v>CREU ALTA</v>
          </cell>
          <cell r="C132" t="str">
            <v>D</v>
          </cell>
          <cell r="D132" t="str">
            <v>Total</v>
          </cell>
          <cell r="E132">
            <v>45.94583201601855</v>
          </cell>
        </row>
        <row r="133">
          <cell r="A133" t="str">
            <v>Edat MitjanaTCREU ALTASHETOTAL</v>
          </cell>
          <cell r="B133" t="str">
            <v>CREU ALTA</v>
          </cell>
          <cell r="C133" t="str">
            <v>H</v>
          </cell>
          <cell r="D133" t="str">
            <v>Total</v>
          </cell>
          <cell r="E133">
            <v>42.65812668938771</v>
          </cell>
        </row>
        <row r="134">
          <cell r="A134" t="str">
            <v>Edat MitjanaTCREU DE BARBERÀSDETOTAL</v>
          </cell>
          <cell r="B134" t="str">
            <v>CREU DE BARBERÀ</v>
          </cell>
          <cell r="C134" t="str">
            <v>D</v>
          </cell>
          <cell r="D134" t="str">
            <v>Total</v>
          </cell>
          <cell r="E134">
            <v>43.6341775894353</v>
          </cell>
        </row>
        <row r="135">
          <cell r="A135" t="str">
            <v>Edat MitjanaTCREU DE BARBERÀSHETOTAL</v>
          </cell>
          <cell r="B135" t="str">
            <v>CREU DE BARBERÀ</v>
          </cell>
          <cell r="C135" t="str">
            <v>H</v>
          </cell>
          <cell r="D135" t="str">
            <v>Total</v>
          </cell>
          <cell r="E135">
            <v>40.58041958041958</v>
          </cell>
        </row>
        <row r="136">
          <cell r="A136" t="str">
            <v>Edat MitjanaTESTSDETOTAL</v>
          </cell>
          <cell r="B136" t="str">
            <v>EST</v>
          </cell>
          <cell r="C136" t="str">
            <v>D</v>
          </cell>
          <cell r="D136" t="str">
            <v>Total</v>
          </cell>
          <cell r="E136">
            <v>51.625</v>
          </cell>
        </row>
        <row r="137">
          <cell r="A137" t="str">
            <v>Edat MitjanaTESTSHETOTAL</v>
          </cell>
          <cell r="B137" t="str">
            <v>EST</v>
          </cell>
          <cell r="C137" t="str">
            <v>H</v>
          </cell>
          <cell r="D137" t="str">
            <v>Total</v>
          </cell>
          <cell r="E137">
            <v>53.75</v>
          </cell>
        </row>
        <row r="138">
          <cell r="A138" t="str">
            <v>Edat MitjanaTGRÀCIASDETOTAL</v>
          </cell>
          <cell r="B138" t="str">
            <v>GRÀCIA</v>
          </cell>
          <cell r="C138" t="str">
            <v>D</v>
          </cell>
          <cell r="D138" t="str">
            <v>Total</v>
          </cell>
          <cell r="E138">
            <v>39.901856240126385</v>
          </cell>
        </row>
        <row r="139">
          <cell r="A139" t="str">
            <v>Edat MitjanaTGRÀCIASHETOTAL</v>
          </cell>
          <cell r="B139" t="str">
            <v>GRÀCIA</v>
          </cell>
          <cell r="C139" t="str">
            <v>H</v>
          </cell>
          <cell r="D139" t="str">
            <v>Total</v>
          </cell>
          <cell r="E139">
            <v>38.29393305439331</v>
          </cell>
        </row>
        <row r="140">
          <cell r="A140" t="str">
            <v>Edat MitjanaTLA SERRASDETOTAL</v>
          </cell>
          <cell r="B140" t="str">
            <v>LA SERRA</v>
          </cell>
          <cell r="C140" t="str">
            <v>D</v>
          </cell>
          <cell r="D140" t="str">
            <v>Total</v>
          </cell>
          <cell r="E140">
            <v>38.71374941342093</v>
          </cell>
        </row>
        <row r="141">
          <cell r="A141" t="str">
            <v>Edat MitjanaTLA SERRASHETOTAL</v>
          </cell>
          <cell r="B141" t="str">
            <v>LA SERRA</v>
          </cell>
          <cell r="C141" t="str">
            <v>H</v>
          </cell>
          <cell r="D141" t="str">
            <v>Total</v>
          </cell>
          <cell r="E141">
            <v>37.10839799178457</v>
          </cell>
        </row>
        <row r="142">
          <cell r="A142" t="str">
            <v>Edat MitjanaTNORDSDETOTAL</v>
          </cell>
          <cell r="B142" t="str">
            <v>NORD</v>
          </cell>
          <cell r="C142" t="str">
            <v>D</v>
          </cell>
          <cell r="D142" t="str">
            <v>Total</v>
          </cell>
          <cell r="E142">
            <v>43.77896407444813</v>
          </cell>
        </row>
        <row r="143">
          <cell r="A143" t="str">
            <v>Edat MitjanaTNORDSHETOTAL</v>
          </cell>
          <cell r="B143" t="str">
            <v>NORD</v>
          </cell>
          <cell r="C143" t="str">
            <v>H</v>
          </cell>
          <cell r="D143" t="str">
            <v>Total</v>
          </cell>
          <cell r="E143">
            <v>40.912107623318384</v>
          </cell>
        </row>
        <row r="144">
          <cell r="A144" t="str">
            <v>Edat MitjanaTOESTSDETOTAL</v>
          </cell>
          <cell r="B144" t="str">
            <v>OEST</v>
          </cell>
          <cell r="C144" t="str">
            <v>D</v>
          </cell>
          <cell r="D144" t="str">
            <v>Total</v>
          </cell>
          <cell r="E144">
            <v>45.57142857142857</v>
          </cell>
        </row>
        <row r="145">
          <cell r="A145" t="str">
            <v>Edat MitjanaTOESTSHETOTAL</v>
          </cell>
          <cell r="B145" t="str">
            <v>OEST</v>
          </cell>
          <cell r="C145" t="str">
            <v>H</v>
          </cell>
          <cell r="D145" t="str">
            <v>Total</v>
          </cell>
          <cell r="E145">
            <v>46.95652173913044</v>
          </cell>
        </row>
        <row r="146">
          <cell r="A146" t="str">
            <v>Edat MitjanaTSANT JULIÀSDETOTAL</v>
          </cell>
          <cell r="B146" t="str">
            <v>SANT JULIÀ</v>
          </cell>
          <cell r="C146" t="str">
            <v>D</v>
          </cell>
          <cell r="D146" t="str">
            <v>Total</v>
          </cell>
          <cell r="E146">
            <v>31.78654970760234</v>
          </cell>
        </row>
        <row r="147">
          <cell r="A147" t="str">
            <v>Edat MitjanaTSANT JULIÀSHETOTAL</v>
          </cell>
          <cell r="B147" t="str">
            <v>SANT JULIÀ</v>
          </cell>
          <cell r="C147" t="str">
            <v>H</v>
          </cell>
          <cell r="D147" t="str">
            <v>Total</v>
          </cell>
          <cell r="E147">
            <v>31.063366336633663</v>
          </cell>
        </row>
        <row r="148">
          <cell r="A148" t="str">
            <v>Edat MitjanaTSANT OLEGUERSDETOTAL</v>
          </cell>
          <cell r="B148" t="str">
            <v>SANT OLEGUER</v>
          </cell>
          <cell r="C148" t="str">
            <v>D</v>
          </cell>
          <cell r="D148" t="str">
            <v>Total</v>
          </cell>
          <cell r="E148">
            <v>44.525759700794765</v>
          </cell>
        </row>
        <row r="149">
          <cell r="A149" t="str">
            <v>Edat MitjanaTSANT OLEGUERSHETOTAL</v>
          </cell>
          <cell r="B149" t="str">
            <v>SANT OLEGUER</v>
          </cell>
          <cell r="C149" t="str">
            <v>H</v>
          </cell>
          <cell r="D149" t="str">
            <v>Total</v>
          </cell>
          <cell r="E149">
            <v>40.88809255656803</v>
          </cell>
        </row>
        <row r="150">
          <cell r="A150" t="str">
            <v>Edat MitjanaTSANT PAUSDETOTAL</v>
          </cell>
          <cell r="B150" t="str">
            <v>SANT PAU</v>
          </cell>
          <cell r="C150" t="str">
            <v>D</v>
          </cell>
          <cell r="D150" t="str">
            <v>Total</v>
          </cell>
          <cell r="E150">
            <v>49.6</v>
          </cell>
        </row>
        <row r="151">
          <cell r="A151" t="str">
            <v>Edat MitjanaTSANT PAUSHETOTAL</v>
          </cell>
          <cell r="B151" t="str">
            <v>SANT PAU</v>
          </cell>
          <cell r="C151" t="str">
            <v>H</v>
          </cell>
          <cell r="D151" t="str">
            <v>Total</v>
          </cell>
          <cell r="E151">
            <v>62.57142857142857</v>
          </cell>
        </row>
        <row r="152">
          <cell r="A152" t="str">
            <v>Edat MitjanaTSUDSDETOTAL</v>
          </cell>
          <cell r="B152" t="str">
            <v>SUD</v>
          </cell>
          <cell r="C152" t="str">
            <v>D</v>
          </cell>
          <cell r="D152" t="str">
            <v>Total</v>
          </cell>
          <cell r="E152">
            <v>43.742182514358646</v>
          </cell>
        </row>
        <row r="153">
          <cell r="A153" t="str">
            <v>Edat MitjanaTSUDSHETOTAL</v>
          </cell>
          <cell r="B153" t="str">
            <v>SUD</v>
          </cell>
          <cell r="C153" t="str">
            <v>H</v>
          </cell>
          <cell r="D153" t="str">
            <v>Total</v>
          </cell>
          <cell r="E153">
            <v>39.2685565894828</v>
          </cell>
        </row>
        <row r="154">
          <cell r="A154" t="str">
            <v>Edat MitjanaTTOGORESSDETOTAL</v>
          </cell>
          <cell r="B154" t="str">
            <v>TOGORES</v>
          </cell>
          <cell r="C154" t="str">
            <v>D</v>
          </cell>
          <cell r="D154" t="str">
            <v>Total</v>
          </cell>
          <cell r="E154">
            <v>54.5</v>
          </cell>
        </row>
        <row r="155">
          <cell r="A155" t="str">
            <v>Edat MitjanaTTOGORESSHETOTAL</v>
          </cell>
          <cell r="B155" t="str">
            <v>TOGORES</v>
          </cell>
          <cell r="C155" t="str">
            <v>H</v>
          </cell>
          <cell r="D155" t="str">
            <v>Total</v>
          </cell>
          <cell r="E155">
            <v>40.142857142857146</v>
          </cell>
        </row>
        <row r="156">
          <cell r="A156" t="str">
            <v>Edat MitjanaTBERARDOSDE  0-14</v>
          </cell>
          <cell r="B156" t="str">
            <v>BERARDO</v>
          </cell>
          <cell r="C156" t="str">
            <v>D</v>
          </cell>
          <cell r="D156" t="str">
            <v>  0-14</v>
          </cell>
          <cell r="E156">
            <v>6.3364406779661016</v>
          </cell>
        </row>
        <row r="157">
          <cell r="A157" t="str">
            <v>Edat MitjanaTBERARDOSDE 15-64</v>
          </cell>
          <cell r="B157" t="str">
            <v>BERARDO</v>
          </cell>
          <cell r="C157" t="str">
            <v>D</v>
          </cell>
          <cell r="D157" t="str">
            <v> 15-64</v>
          </cell>
          <cell r="E157">
            <v>39.00488758553275</v>
          </cell>
        </row>
        <row r="158">
          <cell r="A158" t="str">
            <v>Edat MitjanaTBERARDOSDE65 i més</v>
          </cell>
          <cell r="B158" t="str">
            <v>BERARDO</v>
          </cell>
          <cell r="C158" t="str">
            <v>D</v>
          </cell>
          <cell r="D158" t="str">
            <v>65 i més</v>
          </cell>
          <cell r="E158">
            <v>72.49514563106796</v>
          </cell>
        </row>
        <row r="159">
          <cell r="A159" t="str">
            <v>Edat MitjanaTBERARDOSHE  0-14</v>
          </cell>
          <cell r="B159" t="str">
            <v>BERARDO</v>
          </cell>
          <cell r="C159" t="str">
            <v>H</v>
          </cell>
          <cell r="D159" t="str">
            <v>  0-14</v>
          </cell>
          <cell r="E159">
            <v>6.588905775075988</v>
          </cell>
        </row>
        <row r="160">
          <cell r="A160" t="str">
            <v>Edat MitjanaTBERARDOSHE 15-64</v>
          </cell>
          <cell r="B160" t="str">
            <v>BERARDO</v>
          </cell>
          <cell r="C160" t="str">
            <v>H</v>
          </cell>
          <cell r="D160" t="str">
            <v> 15-64</v>
          </cell>
          <cell r="E160">
            <v>39.86850977747808</v>
          </cell>
        </row>
        <row r="161">
          <cell r="A161" t="str">
            <v>Edat MitjanaTBERARDOSHE65 i més</v>
          </cell>
          <cell r="B161" t="str">
            <v>BERARDO</v>
          </cell>
          <cell r="C161" t="str">
            <v>H</v>
          </cell>
          <cell r="D161" t="str">
            <v>65 i més</v>
          </cell>
          <cell r="E161">
            <v>71.90996784565917</v>
          </cell>
        </row>
        <row r="162">
          <cell r="A162" t="str">
            <v>Edat MitjanaTCA N´ORIACSDE  0-14</v>
          </cell>
          <cell r="B162" t="str">
            <v>CA N´ORIAC</v>
          </cell>
          <cell r="C162" t="str">
            <v>D</v>
          </cell>
          <cell r="D162" t="str">
            <v>  0-14</v>
          </cell>
          <cell r="E162">
            <v>7.383458646616542</v>
          </cell>
        </row>
        <row r="163">
          <cell r="A163" t="str">
            <v>Edat MitjanaTCA N´ORIACSDE 15-64</v>
          </cell>
          <cell r="B163" t="str">
            <v>CA N´ORIAC</v>
          </cell>
          <cell r="C163" t="str">
            <v>D</v>
          </cell>
          <cell r="D163" t="str">
            <v> 15-64</v>
          </cell>
          <cell r="E163">
            <v>40.76958076048099</v>
          </cell>
        </row>
        <row r="164">
          <cell r="A164" t="str">
            <v>Edat MitjanaTCA N´ORIACSDE65 i més</v>
          </cell>
          <cell r="B164" t="str">
            <v>CA N´ORIAC</v>
          </cell>
          <cell r="C164" t="str">
            <v>D</v>
          </cell>
          <cell r="D164" t="str">
            <v>65 i més</v>
          </cell>
          <cell r="E164">
            <v>75.76305038583749</v>
          </cell>
        </row>
        <row r="165">
          <cell r="A165" t="str">
            <v>Edat MitjanaTCA N´ORIACSHE  0-14</v>
          </cell>
          <cell r="B165" t="str">
            <v>CA N´ORIAC</v>
          </cell>
          <cell r="C165" t="str">
            <v>H</v>
          </cell>
          <cell r="D165" t="str">
            <v>  0-14</v>
          </cell>
          <cell r="E165">
            <v>7.289073305670816</v>
          </cell>
        </row>
        <row r="166">
          <cell r="A166" t="str">
            <v>Edat MitjanaTCA N´ORIACSHE 15-64</v>
          </cell>
          <cell r="B166" t="str">
            <v>CA N´ORIAC</v>
          </cell>
          <cell r="C166" t="str">
            <v>H</v>
          </cell>
          <cell r="D166" t="str">
            <v> 15-64</v>
          </cell>
          <cell r="E166">
            <v>40.05179346951906</v>
          </cell>
        </row>
        <row r="167">
          <cell r="A167" t="str">
            <v>Edat MitjanaTCA N´ORIACSHE65 i més</v>
          </cell>
          <cell r="B167" t="str">
            <v>CA N´ORIAC</v>
          </cell>
          <cell r="C167" t="str">
            <v>H</v>
          </cell>
          <cell r="D167" t="str">
            <v>65 i més</v>
          </cell>
          <cell r="E167">
            <v>74.84776119402986</v>
          </cell>
        </row>
        <row r="168">
          <cell r="A168" t="str">
            <v>Edat MitjanaTCAN FEUSDE  0-14</v>
          </cell>
          <cell r="B168" t="str">
            <v>CAN FEU</v>
          </cell>
          <cell r="C168" t="str">
            <v>D</v>
          </cell>
          <cell r="D168" t="str">
            <v>  0-14</v>
          </cell>
          <cell r="E168">
            <v>6.767634854771784</v>
          </cell>
        </row>
        <row r="169">
          <cell r="A169" t="str">
            <v>Edat MitjanaTCAN FEUSDE 15-64</v>
          </cell>
          <cell r="B169" t="str">
            <v>CAN FEU</v>
          </cell>
          <cell r="C169" t="str">
            <v>D</v>
          </cell>
          <cell r="D169" t="str">
            <v> 15-64</v>
          </cell>
          <cell r="E169">
            <v>40.50607952678278</v>
          </cell>
        </row>
        <row r="170">
          <cell r="A170" t="str">
            <v>Edat MitjanaTCAN FEUSDE65 i més</v>
          </cell>
          <cell r="B170" t="str">
            <v>CAN FEU</v>
          </cell>
          <cell r="C170" t="str">
            <v>D</v>
          </cell>
          <cell r="D170" t="str">
            <v>65 i més</v>
          </cell>
          <cell r="E170">
            <v>77.45852749301025</v>
          </cell>
        </row>
        <row r="171">
          <cell r="A171" t="str">
            <v>Edat MitjanaTCAN FEUSHE  0-14</v>
          </cell>
          <cell r="B171" t="str">
            <v>CAN FEU</v>
          </cell>
          <cell r="C171" t="str">
            <v>H</v>
          </cell>
          <cell r="D171" t="str">
            <v>  0-14</v>
          </cell>
          <cell r="E171">
            <v>6.903067484662577</v>
          </cell>
        </row>
        <row r="172">
          <cell r="A172" t="str">
            <v>Edat MitjanaTCAN FEUSHE 15-64</v>
          </cell>
          <cell r="B172" t="str">
            <v>CAN FEU</v>
          </cell>
          <cell r="C172" t="str">
            <v>H</v>
          </cell>
          <cell r="D172" t="str">
            <v> 15-64</v>
          </cell>
          <cell r="E172">
            <v>40.052517091361096</v>
          </cell>
        </row>
        <row r="173">
          <cell r="A173" t="str">
            <v>Edat MitjanaTCAN FEUSHE65 i més</v>
          </cell>
          <cell r="B173" t="str">
            <v>CAN FEU</v>
          </cell>
          <cell r="C173" t="str">
            <v>H</v>
          </cell>
          <cell r="D173" t="str">
            <v>65 i més</v>
          </cell>
          <cell r="E173">
            <v>75.54327563249001</v>
          </cell>
        </row>
        <row r="174">
          <cell r="A174" t="str">
            <v>Edat MitjanaTCAN PUIGGENERSDE  0-14</v>
          </cell>
          <cell r="B174" t="str">
            <v>CAN PUIGGENER</v>
          </cell>
          <cell r="C174" t="str">
            <v>D</v>
          </cell>
          <cell r="D174" t="str">
            <v>  0-14</v>
          </cell>
          <cell r="E174">
            <v>6.746434231378764</v>
          </cell>
        </row>
        <row r="175">
          <cell r="A175" t="str">
            <v>Edat MitjanaTCAN PUIGGENERSDE 15-64</v>
          </cell>
          <cell r="B175" t="str">
            <v>CAN PUIGGENER</v>
          </cell>
          <cell r="C175" t="str">
            <v>D</v>
          </cell>
          <cell r="D175" t="str">
            <v> 15-64</v>
          </cell>
          <cell r="E175">
            <v>38.71700105596621</v>
          </cell>
        </row>
        <row r="176">
          <cell r="A176" t="str">
            <v>Edat MitjanaTCAN PUIGGENERSDE65 i més</v>
          </cell>
          <cell r="B176" t="str">
            <v>CAN PUIGGENER</v>
          </cell>
          <cell r="C176" t="str">
            <v>D</v>
          </cell>
          <cell r="D176" t="str">
            <v>65 i més</v>
          </cell>
          <cell r="E176">
            <v>75.82608695652173</v>
          </cell>
        </row>
        <row r="177">
          <cell r="A177" t="str">
            <v>Edat MitjanaTCAN PUIGGENERSHE  0-14</v>
          </cell>
          <cell r="B177" t="str">
            <v>CAN PUIGGENER</v>
          </cell>
          <cell r="C177" t="str">
            <v>H</v>
          </cell>
          <cell r="D177" t="str">
            <v>  0-14</v>
          </cell>
          <cell r="E177">
            <v>6.958393113342898</v>
          </cell>
        </row>
        <row r="178">
          <cell r="A178" t="str">
            <v>Edat MitjanaTCAN PUIGGENERSHE 15-64</v>
          </cell>
          <cell r="B178" t="str">
            <v>CAN PUIGGENER</v>
          </cell>
          <cell r="C178" t="str">
            <v>H</v>
          </cell>
          <cell r="D178" t="str">
            <v> 15-64</v>
          </cell>
          <cell r="E178">
            <v>39.11095827602018</v>
          </cell>
        </row>
        <row r="179">
          <cell r="A179" t="str">
            <v>Edat MitjanaTCAN PUIGGENERSHE65 i més</v>
          </cell>
          <cell r="B179" t="str">
            <v>CAN PUIGGENER</v>
          </cell>
          <cell r="C179" t="str">
            <v>H</v>
          </cell>
          <cell r="D179" t="str">
            <v>65 i més</v>
          </cell>
          <cell r="E179">
            <v>74.98360655737704</v>
          </cell>
        </row>
        <row r="180">
          <cell r="A180" t="str">
            <v>Edat MitjanaTCAN RULLSDE  0-14</v>
          </cell>
          <cell r="B180" t="str">
            <v>CAN RULL</v>
          </cell>
          <cell r="C180" t="str">
            <v>D</v>
          </cell>
          <cell r="D180" t="str">
            <v>  0-14</v>
          </cell>
          <cell r="E180">
            <v>7.123727486296006</v>
          </cell>
        </row>
        <row r="181">
          <cell r="A181" t="str">
            <v>Edat MitjanaTCAN RULLSDE 15-64</v>
          </cell>
          <cell r="B181" t="str">
            <v>CAN RULL</v>
          </cell>
          <cell r="C181" t="str">
            <v>D</v>
          </cell>
          <cell r="D181" t="str">
            <v> 15-64</v>
          </cell>
          <cell r="E181">
            <v>40.42139175257732</v>
          </cell>
        </row>
        <row r="182">
          <cell r="A182" t="str">
            <v>Edat MitjanaTCAN RULLSDE65 i més</v>
          </cell>
          <cell r="B182" t="str">
            <v>CAN RULL</v>
          </cell>
          <cell r="C182" t="str">
            <v>D</v>
          </cell>
          <cell r="D182" t="str">
            <v>65 i més</v>
          </cell>
          <cell r="E182">
            <v>74.77373846988606</v>
          </cell>
        </row>
        <row r="183">
          <cell r="A183" t="str">
            <v>Edat MitjanaTCAN RULLSHE  0-14</v>
          </cell>
          <cell r="B183" t="str">
            <v>CAN RULL</v>
          </cell>
          <cell r="C183" t="str">
            <v>H</v>
          </cell>
          <cell r="D183" t="str">
            <v>  0-14</v>
          </cell>
          <cell r="E183">
            <v>7.1549395877754085</v>
          </cell>
        </row>
        <row r="184">
          <cell r="A184" t="str">
            <v>Edat MitjanaTCAN RULLSHE 15-64</v>
          </cell>
          <cell r="B184" t="str">
            <v>CAN RULL</v>
          </cell>
          <cell r="C184" t="str">
            <v>H</v>
          </cell>
          <cell r="D184" t="str">
            <v> 15-64</v>
          </cell>
          <cell r="E184">
            <v>39.98830409356725</v>
          </cell>
        </row>
        <row r="185">
          <cell r="A185" t="str">
            <v>Edat MitjanaTCAN RULLSHE65 i més</v>
          </cell>
          <cell r="B185" t="str">
            <v>CAN RULL</v>
          </cell>
          <cell r="C185" t="str">
            <v>H</v>
          </cell>
          <cell r="D185" t="str">
            <v>65 i més</v>
          </cell>
          <cell r="E185">
            <v>74.06998556998558</v>
          </cell>
        </row>
        <row r="186">
          <cell r="A186" t="str">
            <v>Edat MitjanaTCENTRESDE  0-14</v>
          </cell>
          <cell r="B186" t="str">
            <v>CENTRE</v>
          </cell>
          <cell r="C186" t="str">
            <v>D</v>
          </cell>
          <cell r="D186" t="str">
            <v>  0-14</v>
          </cell>
          <cell r="E186">
            <v>7.126684636118599</v>
          </cell>
        </row>
        <row r="187">
          <cell r="A187" t="str">
            <v>Edat MitjanaTCENTRESDE 15-64</v>
          </cell>
          <cell r="B187" t="str">
            <v>CENTRE</v>
          </cell>
          <cell r="C187" t="str">
            <v>D</v>
          </cell>
          <cell r="D187" t="str">
            <v> 15-64</v>
          </cell>
          <cell r="E187">
            <v>41.015177522811456</v>
          </cell>
        </row>
        <row r="188">
          <cell r="A188" t="str">
            <v>Edat MitjanaTCENTRESDE65 i més</v>
          </cell>
          <cell r="B188" t="str">
            <v>CENTRE</v>
          </cell>
          <cell r="C188" t="str">
            <v>D</v>
          </cell>
          <cell r="D188" t="str">
            <v>65 i més</v>
          </cell>
          <cell r="E188">
            <v>77.58953168044077</v>
          </cell>
        </row>
        <row r="189">
          <cell r="A189" t="str">
            <v>Edat MitjanaTCENTRESHE  0-14</v>
          </cell>
          <cell r="B189" t="str">
            <v>CENTRE</v>
          </cell>
          <cell r="C189" t="str">
            <v>H</v>
          </cell>
          <cell r="D189" t="str">
            <v>  0-14</v>
          </cell>
          <cell r="E189">
            <v>7.092805755395683</v>
          </cell>
        </row>
        <row r="190">
          <cell r="A190" t="str">
            <v>Edat MitjanaTCENTRESHE 15-64</v>
          </cell>
          <cell r="B190" t="str">
            <v>CENTRE</v>
          </cell>
          <cell r="C190" t="str">
            <v>H</v>
          </cell>
          <cell r="D190" t="str">
            <v> 15-64</v>
          </cell>
          <cell r="E190">
            <v>40.38984194294526</v>
          </cell>
        </row>
        <row r="191">
          <cell r="A191" t="str">
            <v>Edat MitjanaTCENTRESHE65 i més</v>
          </cell>
          <cell r="B191" t="str">
            <v>CENTRE</v>
          </cell>
          <cell r="C191" t="str">
            <v>H</v>
          </cell>
          <cell r="D191" t="str">
            <v>65 i més</v>
          </cell>
          <cell r="E191">
            <v>75.47439126784215</v>
          </cell>
        </row>
        <row r="192">
          <cell r="A192" t="str">
            <v>Edat MitjanaTCONCÒRDIASDE  0-14</v>
          </cell>
          <cell r="B192" t="str">
            <v>CONCÒRDIA</v>
          </cell>
          <cell r="C192" t="str">
            <v>D</v>
          </cell>
          <cell r="D192" t="str">
            <v>  0-14</v>
          </cell>
          <cell r="E192">
            <v>7.152849740932642</v>
          </cell>
        </row>
        <row r="193">
          <cell r="A193" t="str">
            <v>Edat MitjanaTCONCÒRDIASDE 15-64</v>
          </cell>
          <cell r="B193" t="str">
            <v>CONCÒRDIA</v>
          </cell>
          <cell r="C193" t="str">
            <v>D</v>
          </cell>
          <cell r="D193" t="str">
            <v> 15-64</v>
          </cell>
          <cell r="E193">
            <v>42.102753992131454</v>
          </cell>
        </row>
        <row r="194">
          <cell r="A194" t="str">
            <v>Edat MitjanaTCONCÒRDIASDE65 i més</v>
          </cell>
          <cell r="B194" t="str">
            <v>CONCÒRDIA</v>
          </cell>
          <cell r="C194" t="str">
            <v>D</v>
          </cell>
          <cell r="D194" t="str">
            <v>65 i més</v>
          </cell>
          <cell r="E194">
            <v>75.55213903743315</v>
          </cell>
        </row>
        <row r="195">
          <cell r="A195" t="str">
            <v>Edat MitjanaTCONCÒRDIASHE  0-14</v>
          </cell>
          <cell r="B195" t="str">
            <v>CONCÒRDIA</v>
          </cell>
          <cell r="C195" t="str">
            <v>H</v>
          </cell>
          <cell r="D195" t="str">
            <v>  0-14</v>
          </cell>
          <cell r="E195">
            <v>7.34029484029484</v>
          </cell>
        </row>
        <row r="196">
          <cell r="A196" t="str">
            <v>Edat MitjanaTCONCÒRDIASHE 15-64</v>
          </cell>
          <cell r="B196" t="str">
            <v>CONCÒRDIA</v>
          </cell>
          <cell r="C196" t="str">
            <v>H</v>
          </cell>
          <cell r="D196" t="str">
            <v> 15-64</v>
          </cell>
          <cell r="E196">
            <v>40.81495008522035</v>
          </cell>
        </row>
        <row r="197">
          <cell r="A197" t="str">
            <v>Edat MitjanaTCONCÒRDIASHE65 i més</v>
          </cell>
          <cell r="B197" t="str">
            <v>CONCÒRDIA</v>
          </cell>
          <cell r="C197" t="str">
            <v>H</v>
          </cell>
          <cell r="D197" t="str">
            <v>65 i més</v>
          </cell>
          <cell r="E197">
            <v>74.11139455782313</v>
          </cell>
        </row>
        <row r="198">
          <cell r="A198" t="str">
            <v>Edat MitjanaTCREU ALTASDE  0-14</v>
          </cell>
          <cell r="B198" t="str">
            <v>CREU ALTA</v>
          </cell>
          <cell r="C198" t="str">
            <v>D</v>
          </cell>
          <cell r="D198" t="str">
            <v>  0-14</v>
          </cell>
          <cell r="E198">
            <v>7.1152882205513786</v>
          </cell>
        </row>
        <row r="199">
          <cell r="A199" t="str">
            <v>Edat MitjanaTCREU ALTASDE 15-64</v>
          </cell>
          <cell r="B199" t="str">
            <v>CREU ALTA</v>
          </cell>
          <cell r="C199" t="str">
            <v>D</v>
          </cell>
          <cell r="D199" t="str">
            <v> 15-64</v>
          </cell>
          <cell r="E199">
            <v>41.64144295302013</v>
          </cell>
        </row>
        <row r="200">
          <cell r="A200" t="str">
            <v>Edat MitjanaTCREU ALTASDE65 i més</v>
          </cell>
          <cell r="B200" t="str">
            <v>CREU ALTA</v>
          </cell>
          <cell r="C200" t="str">
            <v>D</v>
          </cell>
          <cell r="D200" t="str">
            <v>65 i més</v>
          </cell>
          <cell r="E200">
            <v>76.87821612349914</v>
          </cell>
        </row>
        <row r="201">
          <cell r="A201" t="str">
            <v>Edat MitjanaTCREU ALTASHE  0-14</v>
          </cell>
          <cell r="B201" t="str">
            <v>CREU ALTA</v>
          </cell>
          <cell r="C201" t="str">
            <v>H</v>
          </cell>
          <cell r="D201" t="str">
            <v>  0-14</v>
          </cell>
          <cell r="E201">
            <v>6.905996758508914</v>
          </cell>
        </row>
        <row r="202">
          <cell r="A202" t="str">
            <v>Edat MitjanaTCREU ALTASHE 15-64</v>
          </cell>
          <cell r="B202" t="str">
            <v>CREU ALTA</v>
          </cell>
          <cell r="C202" t="str">
            <v>H</v>
          </cell>
          <cell r="D202" t="str">
            <v> 15-64</v>
          </cell>
          <cell r="E202">
            <v>40.96391111111111</v>
          </cell>
        </row>
        <row r="203">
          <cell r="A203" t="str">
            <v>Edat MitjanaTCREU ALTASHE65 i més</v>
          </cell>
          <cell r="B203" t="str">
            <v>CREU ALTA</v>
          </cell>
          <cell r="C203" t="str">
            <v>H</v>
          </cell>
          <cell r="D203" t="str">
            <v>65 i més</v>
          </cell>
          <cell r="E203">
            <v>75.17212121212121</v>
          </cell>
        </row>
        <row r="204">
          <cell r="A204" t="str">
            <v>Edat MitjanaTCREU DE BARBERÀSDE  0-14</v>
          </cell>
          <cell r="B204" t="str">
            <v>CREU DE BARBERÀ</v>
          </cell>
          <cell r="C204" t="str">
            <v>D</v>
          </cell>
          <cell r="D204" t="str">
            <v>  0-14</v>
          </cell>
          <cell r="E204">
            <v>6.873793103448276</v>
          </cell>
        </row>
        <row r="205">
          <cell r="A205" t="str">
            <v>Edat MitjanaTCREU DE BARBERÀSDE 15-64</v>
          </cell>
          <cell r="B205" t="str">
            <v>CREU DE BARBERÀ</v>
          </cell>
          <cell r="C205" t="str">
            <v>D</v>
          </cell>
          <cell r="D205" t="str">
            <v> 15-64</v>
          </cell>
          <cell r="E205">
            <v>40.14817700218136</v>
          </cell>
        </row>
        <row r="206">
          <cell r="A206" t="str">
            <v>Edat MitjanaTCREU DE BARBERÀSDE65 i més</v>
          </cell>
          <cell r="B206" t="str">
            <v>CREU DE BARBERÀ</v>
          </cell>
          <cell r="C206" t="str">
            <v>D</v>
          </cell>
          <cell r="D206" t="str">
            <v>65 i més</v>
          </cell>
          <cell r="E206">
            <v>76.8398420359807</v>
          </cell>
        </row>
        <row r="207">
          <cell r="A207" t="str">
            <v>Edat MitjanaTCREU DE BARBERÀSHE  0-14</v>
          </cell>
          <cell r="B207" t="str">
            <v>CREU DE BARBERÀ</v>
          </cell>
          <cell r="C207" t="str">
            <v>H</v>
          </cell>
          <cell r="D207" t="str">
            <v>  0-14</v>
          </cell>
          <cell r="E207">
            <v>6.773142112125163</v>
          </cell>
        </row>
        <row r="208">
          <cell r="A208" t="str">
            <v>Edat MitjanaTCREU DE BARBERÀSHE 15-64</v>
          </cell>
          <cell r="B208" t="str">
            <v>CREU DE BARBERÀ</v>
          </cell>
          <cell r="C208" t="str">
            <v>H</v>
          </cell>
          <cell r="D208" t="str">
            <v> 15-64</v>
          </cell>
          <cell r="E208">
            <v>40.03071104387292</v>
          </cell>
        </row>
        <row r="209">
          <cell r="A209" t="str">
            <v>Edat MitjanaTCREU DE BARBERÀSHE65 i més</v>
          </cell>
          <cell r="B209" t="str">
            <v>CREU DE BARBERÀ</v>
          </cell>
          <cell r="C209" t="str">
            <v>H</v>
          </cell>
          <cell r="D209" t="str">
            <v>65 i més</v>
          </cell>
          <cell r="E209">
            <v>75.70316455696202</v>
          </cell>
        </row>
        <row r="210">
          <cell r="A210" t="str">
            <v>Edat MitjanaTESTSDE  0-14</v>
          </cell>
          <cell r="B210" t="str">
            <v>EST</v>
          </cell>
          <cell r="C210" t="str">
            <v>D</v>
          </cell>
          <cell r="D210" t="str">
            <v>  0-14</v>
          </cell>
          <cell r="E210">
            <v>2.5</v>
          </cell>
        </row>
        <row r="211">
          <cell r="A211" t="str">
            <v>Edat MitjanaTESTSDE 15-64</v>
          </cell>
          <cell r="B211" t="str">
            <v>EST</v>
          </cell>
          <cell r="C211" t="str">
            <v>D</v>
          </cell>
          <cell r="D211" t="str">
            <v> 15-64</v>
          </cell>
          <cell r="E211">
            <v>29</v>
          </cell>
        </row>
        <row r="212">
          <cell r="A212" t="str">
            <v>Edat MitjanaTESTSDE65 i més</v>
          </cell>
          <cell r="B212" t="str">
            <v>EST</v>
          </cell>
          <cell r="C212" t="str">
            <v>D</v>
          </cell>
          <cell r="D212" t="str">
            <v>65 i més</v>
          </cell>
          <cell r="E212">
            <v>75.8</v>
          </cell>
        </row>
        <row r="213">
          <cell r="A213" t="str">
            <v>Edat MitjanaTESTSHE  0-14</v>
          </cell>
          <cell r="B213" t="str">
            <v>EST</v>
          </cell>
          <cell r="C213" t="str">
            <v>H</v>
          </cell>
          <cell r="D213" t="str">
            <v>  0-14</v>
          </cell>
          <cell r="E213">
            <v>2</v>
          </cell>
        </row>
        <row r="214">
          <cell r="A214" t="str">
            <v>Edat MitjanaTESTSHE 15-64</v>
          </cell>
          <cell r="B214" t="str">
            <v>EST</v>
          </cell>
          <cell r="C214" t="str">
            <v>H</v>
          </cell>
          <cell r="D214" t="str">
            <v> 15-64</v>
          </cell>
          <cell r="E214">
            <v>41.55555555555556</v>
          </cell>
        </row>
        <row r="215">
          <cell r="A215" t="str">
            <v>Edat MitjanaTESTSHE65 i més</v>
          </cell>
          <cell r="B215" t="str">
            <v>EST</v>
          </cell>
          <cell r="C215" t="str">
            <v>H</v>
          </cell>
          <cell r="D215" t="str">
            <v>65 i més</v>
          </cell>
          <cell r="E215">
            <v>80.66666666666667</v>
          </cell>
        </row>
        <row r="216">
          <cell r="A216" t="str">
            <v>Edat MitjanaTGRÀCIASDE  0-14</v>
          </cell>
          <cell r="B216" t="str">
            <v>GRÀCIA</v>
          </cell>
          <cell r="C216" t="str">
            <v>D</v>
          </cell>
          <cell r="D216" t="str">
            <v>  0-14</v>
          </cell>
          <cell r="E216">
            <v>7.089422028353326</v>
          </cell>
        </row>
        <row r="217">
          <cell r="A217" t="str">
            <v>Edat MitjanaTGRÀCIASDE 15-64</v>
          </cell>
          <cell r="B217" t="str">
            <v>GRÀCIA</v>
          </cell>
          <cell r="C217" t="str">
            <v>D</v>
          </cell>
          <cell r="D217" t="str">
            <v> 15-64</v>
          </cell>
          <cell r="E217">
            <v>40.19199761122723</v>
          </cell>
        </row>
        <row r="218">
          <cell r="A218" t="str">
            <v>Edat MitjanaTGRÀCIASDE65 i més</v>
          </cell>
          <cell r="B218" t="str">
            <v>GRÀCIA</v>
          </cell>
          <cell r="C218" t="str">
            <v>D</v>
          </cell>
          <cell r="D218" t="str">
            <v>65 i més</v>
          </cell>
          <cell r="E218">
            <v>76.38972431077694</v>
          </cell>
        </row>
        <row r="219">
          <cell r="A219" t="str">
            <v>Edat MitjanaTGRÀCIASHE  0-14</v>
          </cell>
          <cell r="B219" t="str">
            <v>GRÀCIA</v>
          </cell>
          <cell r="C219" t="str">
            <v>H</v>
          </cell>
          <cell r="D219" t="str">
            <v>  0-14</v>
          </cell>
          <cell r="E219">
            <v>7.226164079822617</v>
          </cell>
        </row>
        <row r="220">
          <cell r="A220" t="str">
            <v>Edat MitjanaTGRÀCIASHE 15-64</v>
          </cell>
          <cell r="B220" t="str">
            <v>GRÀCIA</v>
          </cell>
          <cell r="C220" t="str">
            <v>H</v>
          </cell>
          <cell r="D220" t="str">
            <v> 15-64</v>
          </cell>
          <cell r="E220">
            <v>40.31764348618281</v>
          </cell>
        </row>
        <row r="221">
          <cell r="A221" t="str">
            <v>Edat MitjanaTGRÀCIASHE65 i més</v>
          </cell>
          <cell r="B221" t="str">
            <v>GRÀCIA</v>
          </cell>
          <cell r="C221" t="str">
            <v>H</v>
          </cell>
          <cell r="D221" t="str">
            <v>65 i més</v>
          </cell>
          <cell r="E221">
            <v>74.8051282051282</v>
          </cell>
        </row>
        <row r="222">
          <cell r="A222" t="str">
            <v>Edat MitjanaTLA SERRASDE  0-14</v>
          </cell>
          <cell r="B222" t="str">
            <v>LA SERRA</v>
          </cell>
          <cell r="C222" t="str">
            <v>D</v>
          </cell>
          <cell r="D222" t="str">
            <v>  0-14</v>
          </cell>
          <cell r="E222">
            <v>6.677925211097708</v>
          </cell>
        </row>
        <row r="223">
          <cell r="A223" t="str">
            <v>Edat MitjanaTLA SERRASDE 15-64</v>
          </cell>
          <cell r="B223" t="str">
            <v>LA SERRA</v>
          </cell>
          <cell r="C223" t="str">
            <v>D</v>
          </cell>
          <cell r="D223" t="str">
            <v> 15-64</v>
          </cell>
          <cell r="E223">
            <v>38.910883856829805</v>
          </cell>
        </row>
        <row r="224">
          <cell r="A224" t="str">
            <v>Edat MitjanaTLA SERRASDE65 i més</v>
          </cell>
          <cell r="B224" t="str">
            <v>LA SERRA</v>
          </cell>
          <cell r="C224" t="str">
            <v>D</v>
          </cell>
          <cell r="D224" t="str">
            <v>65 i més</v>
          </cell>
          <cell r="E224">
            <v>76.14964028776978</v>
          </cell>
        </row>
        <row r="225">
          <cell r="A225" t="str">
            <v>Edat MitjanaTLA SERRASHE  0-14</v>
          </cell>
          <cell r="B225" t="str">
            <v>LA SERRA</v>
          </cell>
          <cell r="C225" t="str">
            <v>H</v>
          </cell>
          <cell r="D225" t="str">
            <v>  0-14</v>
          </cell>
          <cell r="E225">
            <v>6.296340023612751</v>
          </cell>
        </row>
        <row r="226">
          <cell r="A226" t="str">
            <v>Edat MitjanaTLA SERRASHE 15-64</v>
          </cell>
          <cell r="B226" t="str">
            <v>LA SERRA</v>
          </cell>
          <cell r="C226" t="str">
            <v>H</v>
          </cell>
          <cell r="D226" t="str">
            <v> 15-64</v>
          </cell>
          <cell r="E226">
            <v>39.33399800598205</v>
          </cell>
        </row>
        <row r="227">
          <cell r="A227" t="str">
            <v>Edat MitjanaTLA SERRASHE65 i més</v>
          </cell>
          <cell r="B227" t="str">
            <v>LA SERRA</v>
          </cell>
          <cell r="C227" t="str">
            <v>H</v>
          </cell>
          <cell r="D227" t="str">
            <v>65 i més</v>
          </cell>
          <cell r="E227">
            <v>73.99239543726236</v>
          </cell>
        </row>
        <row r="228">
          <cell r="A228" t="str">
            <v>Edat MitjanaTNORDSDE  0-14</v>
          </cell>
          <cell r="B228" t="str">
            <v>NORD</v>
          </cell>
          <cell r="C228" t="str">
            <v>D</v>
          </cell>
          <cell r="D228" t="str">
            <v>  0-14</v>
          </cell>
          <cell r="E228">
            <v>7.464542651593011</v>
          </cell>
        </row>
        <row r="229">
          <cell r="A229" t="str">
            <v>Edat MitjanaTNORDSDE 15-64</v>
          </cell>
          <cell r="B229" t="str">
            <v>NORD</v>
          </cell>
          <cell r="C229" t="str">
            <v>D</v>
          </cell>
          <cell r="D229" t="str">
            <v> 15-64</v>
          </cell>
          <cell r="E229">
            <v>41.16584380610413</v>
          </cell>
        </row>
        <row r="230">
          <cell r="A230" t="str">
            <v>Edat MitjanaTNORDSDE65 i més</v>
          </cell>
          <cell r="B230" t="str">
            <v>NORD</v>
          </cell>
          <cell r="C230" t="str">
            <v>D</v>
          </cell>
          <cell r="D230" t="str">
            <v>65 i més</v>
          </cell>
          <cell r="E230">
            <v>75.05592543275633</v>
          </cell>
        </row>
        <row r="231">
          <cell r="A231" t="str">
            <v>Edat MitjanaTNORDSHE  0-14</v>
          </cell>
          <cell r="B231" t="str">
            <v>NORD</v>
          </cell>
          <cell r="C231" t="str">
            <v>H</v>
          </cell>
          <cell r="D231" t="str">
            <v>  0-14</v>
          </cell>
          <cell r="E231">
            <v>7.8592092574734815</v>
          </cell>
        </row>
        <row r="232">
          <cell r="A232" t="str">
            <v>Edat MitjanaTNORDSHE 15-64</v>
          </cell>
          <cell r="B232" t="str">
            <v>NORD</v>
          </cell>
          <cell r="C232" t="str">
            <v>H</v>
          </cell>
          <cell r="D232" t="str">
            <v> 15-64</v>
          </cell>
          <cell r="E232">
            <v>40.06015538290788</v>
          </cell>
        </row>
        <row r="233">
          <cell r="A233" t="str">
            <v>Edat MitjanaTNORDSHE65 i més</v>
          </cell>
          <cell r="B233" t="str">
            <v>NORD</v>
          </cell>
          <cell r="C233" t="str">
            <v>H</v>
          </cell>
          <cell r="D233" t="str">
            <v>65 i més</v>
          </cell>
          <cell r="E233">
            <v>74.11236933797909</v>
          </cell>
        </row>
        <row r="234">
          <cell r="A234" t="str">
            <v>Edat MitjanaTOESTSDE  0-14</v>
          </cell>
          <cell r="B234" t="str">
            <v>OEST</v>
          </cell>
          <cell r="C234" t="str">
            <v>D</v>
          </cell>
          <cell r="D234" t="str">
            <v>  0-14</v>
          </cell>
          <cell r="E234">
            <v>3.5</v>
          </cell>
        </row>
        <row r="235">
          <cell r="A235" t="str">
            <v>Edat MitjanaTOESTSDE 15-64</v>
          </cell>
          <cell r="B235" t="str">
            <v>OEST</v>
          </cell>
          <cell r="C235" t="str">
            <v>D</v>
          </cell>
          <cell r="D235" t="str">
            <v> 15-64</v>
          </cell>
          <cell r="E235">
            <v>42.9</v>
          </cell>
        </row>
        <row r="236">
          <cell r="A236" t="str">
            <v>Edat MitjanaTOESTSDE65 i més</v>
          </cell>
          <cell r="B236" t="str">
            <v>OEST</v>
          </cell>
          <cell r="C236" t="str">
            <v>D</v>
          </cell>
          <cell r="D236" t="str">
            <v>65 i més</v>
          </cell>
          <cell r="E236">
            <v>73.42857142857143</v>
          </cell>
        </row>
        <row r="237">
          <cell r="A237" t="str">
            <v>Edat MitjanaTOESTSHE  0-14</v>
          </cell>
          <cell r="B237" t="str">
            <v>OEST</v>
          </cell>
          <cell r="C237" t="str">
            <v>H</v>
          </cell>
          <cell r="D237" t="str">
            <v>  0-14</v>
          </cell>
          <cell r="E237">
            <v>3.3333333333333335</v>
          </cell>
        </row>
        <row r="238">
          <cell r="A238" t="str">
            <v>Edat MitjanaTOESTSHE 15-64</v>
          </cell>
          <cell r="B238" t="str">
            <v>OEST</v>
          </cell>
          <cell r="C238" t="str">
            <v>H</v>
          </cell>
          <cell r="D238" t="str">
            <v> 15-64</v>
          </cell>
          <cell r="E238">
            <v>47.07142857142857</v>
          </cell>
        </row>
        <row r="239">
          <cell r="A239" t="str">
            <v>Edat MitjanaTOESTSHE65 i més</v>
          </cell>
          <cell r="B239" t="str">
            <v>OEST</v>
          </cell>
          <cell r="C239" t="str">
            <v>H</v>
          </cell>
          <cell r="D239" t="str">
            <v>65 i més</v>
          </cell>
          <cell r="E239">
            <v>68.5</v>
          </cell>
        </row>
        <row r="240">
          <cell r="A240" t="str">
            <v>Edat MitjanaTSANT JULIÀSDE  0-14</v>
          </cell>
          <cell r="B240" t="str">
            <v>SANT JULIÀ</v>
          </cell>
          <cell r="C240" t="str">
            <v>D</v>
          </cell>
          <cell r="D240" t="str">
            <v>  0-14</v>
          </cell>
          <cell r="E240">
            <v>6.383673469387755</v>
          </cell>
        </row>
        <row r="241">
          <cell r="A241" t="str">
            <v>Edat MitjanaTSANT JULIÀSDE 15-64</v>
          </cell>
          <cell r="B241" t="str">
            <v>SANT JULIÀ</v>
          </cell>
          <cell r="C241" t="str">
            <v>D</v>
          </cell>
          <cell r="D241" t="str">
            <v> 15-64</v>
          </cell>
          <cell r="E241">
            <v>37.16759002770083</v>
          </cell>
        </row>
        <row r="242">
          <cell r="A242" t="str">
            <v>Edat MitjanaTSANT JULIÀSDE65 i més</v>
          </cell>
          <cell r="B242" t="str">
            <v>SANT JULIÀ</v>
          </cell>
          <cell r="C242" t="str">
            <v>D</v>
          </cell>
          <cell r="D242" t="str">
            <v>65 i més</v>
          </cell>
          <cell r="E242">
            <v>71.42372881355932</v>
          </cell>
        </row>
        <row r="243">
          <cell r="A243" t="str">
            <v>Edat MitjanaTSANT JULIÀSHE  0-14</v>
          </cell>
          <cell r="B243" t="str">
            <v>SANT JULIÀ</v>
          </cell>
          <cell r="C243" t="str">
            <v>H</v>
          </cell>
          <cell r="D243" t="str">
            <v>  0-14</v>
          </cell>
          <cell r="E243">
            <v>5.505791505791506</v>
          </cell>
        </row>
        <row r="244">
          <cell r="A244" t="str">
            <v>Edat MitjanaTSANT JULIÀSHE 15-64</v>
          </cell>
          <cell r="B244" t="str">
            <v>SANT JULIÀ</v>
          </cell>
          <cell r="C244" t="str">
            <v>H</v>
          </cell>
          <cell r="D244" t="str">
            <v> 15-64</v>
          </cell>
          <cell r="E244">
            <v>37.660485021398</v>
          </cell>
        </row>
        <row r="245">
          <cell r="A245" t="str">
            <v>Edat MitjanaTSANT JULIÀSHE65 i més</v>
          </cell>
          <cell r="B245" t="str">
            <v>SANT JULIÀ</v>
          </cell>
          <cell r="C245" t="str">
            <v>H</v>
          </cell>
          <cell r="D245" t="str">
            <v>65 i més</v>
          </cell>
          <cell r="E245">
            <v>70.96</v>
          </cell>
        </row>
        <row r="246">
          <cell r="A246" t="str">
            <v>Edat MitjanaTSANT OLEGUERSDE  0-14</v>
          </cell>
          <cell r="B246" t="str">
            <v>SANT OLEGUER</v>
          </cell>
          <cell r="C246" t="str">
            <v>D</v>
          </cell>
          <cell r="D246" t="str">
            <v>  0-14</v>
          </cell>
          <cell r="E246">
            <v>7.299150881776616</v>
          </cell>
        </row>
        <row r="247">
          <cell r="A247" t="str">
            <v>Edat MitjanaTSANT OLEGUERSDE 15-64</v>
          </cell>
          <cell r="B247" t="str">
            <v>SANT OLEGUER</v>
          </cell>
          <cell r="C247" t="str">
            <v>D</v>
          </cell>
          <cell r="D247" t="str">
            <v> 15-64</v>
          </cell>
          <cell r="E247">
            <v>41.20002974419988</v>
          </cell>
        </row>
        <row r="248">
          <cell r="A248" t="str">
            <v>Edat MitjanaTSANT OLEGUERSDE65 i més</v>
          </cell>
          <cell r="B248" t="str">
            <v>SANT OLEGUER</v>
          </cell>
          <cell r="C248" t="str">
            <v>D</v>
          </cell>
          <cell r="D248" t="str">
            <v>65 i més</v>
          </cell>
          <cell r="E248">
            <v>77.04877049180328</v>
          </cell>
        </row>
        <row r="249">
          <cell r="A249" t="str">
            <v>Edat MitjanaTSANT OLEGUERSHE  0-14</v>
          </cell>
          <cell r="B249" t="str">
            <v>SANT OLEGUER</v>
          </cell>
          <cell r="C249" t="str">
            <v>H</v>
          </cell>
          <cell r="D249" t="str">
            <v>  0-14</v>
          </cell>
          <cell r="E249">
            <v>7.077825818406423</v>
          </cell>
        </row>
        <row r="250">
          <cell r="A250" t="str">
            <v>Edat MitjanaTSANT OLEGUERSHE 15-64</v>
          </cell>
          <cell r="B250" t="str">
            <v>SANT OLEGUER</v>
          </cell>
          <cell r="C250" t="str">
            <v>H</v>
          </cell>
          <cell r="D250" t="str">
            <v> 15-64</v>
          </cell>
          <cell r="E250">
            <v>40.309279950341406</v>
          </cell>
        </row>
        <row r="251">
          <cell r="A251" t="str">
            <v>Edat MitjanaTSANT OLEGUERSHE65 i més</v>
          </cell>
          <cell r="B251" t="str">
            <v>SANT OLEGUER</v>
          </cell>
          <cell r="C251" t="str">
            <v>H</v>
          </cell>
          <cell r="D251" t="str">
            <v>65 i més</v>
          </cell>
          <cell r="E251">
            <v>75.20070422535211</v>
          </cell>
        </row>
        <row r="252">
          <cell r="A252" t="str">
            <v>Edat MitjanaTSANT PAUSDE 15-64</v>
          </cell>
          <cell r="B252" t="str">
            <v>SANT PAU</v>
          </cell>
          <cell r="C252" t="str">
            <v>D</v>
          </cell>
          <cell r="D252" t="str">
            <v> 15-64</v>
          </cell>
          <cell r="E252">
            <v>37.333333333333336</v>
          </cell>
        </row>
        <row r="253">
          <cell r="A253" t="str">
            <v>Edat MitjanaTSANT PAUSDE65 i més</v>
          </cell>
          <cell r="B253" t="str">
            <v>SANT PAU</v>
          </cell>
          <cell r="C253" t="str">
            <v>D</v>
          </cell>
          <cell r="D253" t="str">
            <v>65 i més</v>
          </cell>
          <cell r="E253">
            <v>68</v>
          </cell>
        </row>
        <row r="254">
          <cell r="A254" t="str">
            <v>Edat MitjanaTSANT PAUSHE 15-64</v>
          </cell>
          <cell r="B254" t="str">
            <v>SANT PAU</v>
          </cell>
          <cell r="C254" t="str">
            <v>H</v>
          </cell>
          <cell r="D254" t="str">
            <v> 15-64</v>
          </cell>
          <cell r="E254">
            <v>43.333333333333336</v>
          </cell>
        </row>
        <row r="255">
          <cell r="A255" t="str">
            <v>Edat MitjanaTSANT PAUSHE65 i més</v>
          </cell>
          <cell r="B255" t="str">
            <v>SANT PAU</v>
          </cell>
          <cell r="C255" t="str">
            <v>H</v>
          </cell>
          <cell r="D255" t="str">
            <v>65 i més</v>
          </cell>
          <cell r="E255">
            <v>77</v>
          </cell>
        </row>
        <row r="256">
          <cell r="A256" t="str">
            <v>Edat MitjanaTSUDSDE  0-14</v>
          </cell>
          <cell r="B256" t="str">
            <v>SUD</v>
          </cell>
          <cell r="C256" t="str">
            <v>D</v>
          </cell>
          <cell r="D256" t="str">
            <v>  0-14</v>
          </cell>
          <cell r="E256">
            <v>7.168055555555555</v>
          </cell>
        </row>
        <row r="257">
          <cell r="A257" t="str">
            <v>Edat MitjanaTSUDSDE 15-64</v>
          </cell>
          <cell r="B257" t="str">
            <v>SUD</v>
          </cell>
          <cell r="C257" t="str">
            <v>D</v>
          </cell>
          <cell r="D257" t="str">
            <v> 15-64</v>
          </cell>
          <cell r="E257">
            <v>39.916550764951324</v>
          </cell>
        </row>
        <row r="258">
          <cell r="A258" t="str">
            <v>Edat MitjanaTSUDSDE65 i més</v>
          </cell>
          <cell r="B258" t="str">
            <v>SUD</v>
          </cell>
          <cell r="C258" t="str">
            <v>D</v>
          </cell>
          <cell r="D258" t="str">
            <v>65 i més</v>
          </cell>
          <cell r="E258">
            <v>77.53031674208145</v>
          </cell>
        </row>
        <row r="259">
          <cell r="A259" t="str">
            <v>Edat MitjanaTSUDSHE  0-14</v>
          </cell>
          <cell r="B259" t="str">
            <v>SUD</v>
          </cell>
          <cell r="C259" t="str">
            <v>H</v>
          </cell>
          <cell r="D259" t="str">
            <v>  0-14</v>
          </cell>
          <cell r="E259">
            <v>6.791008505467801</v>
          </cell>
        </row>
        <row r="260">
          <cell r="A260" t="str">
            <v>Edat MitjanaTSUDSHE 15-64</v>
          </cell>
          <cell r="B260" t="str">
            <v>SUD</v>
          </cell>
          <cell r="C260" t="str">
            <v>H</v>
          </cell>
          <cell r="D260" t="str">
            <v> 15-64</v>
          </cell>
          <cell r="E260">
            <v>39.70941819350691</v>
          </cell>
        </row>
        <row r="261">
          <cell r="A261" t="str">
            <v>Edat MitjanaTSUDSHE65 i més</v>
          </cell>
          <cell r="B261" t="str">
            <v>SUD</v>
          </cell>
          <cell r="C261" t="str">
            <v>H</v>
          </cell>
          <cell r="D261" t="str">
            <v>65 i més</v>
          </cell>
          <cell r="E261">
            <v>76.17903930131004</v>
          </cell>
        </row>
        <row r="262">
          <cell r="A262" t="str">
            <v>Edat MitjanaTTOGORESSDE  0-14</v>
          </cell>
          <cell r="B262" t="str">
            <v>TOGORES</v>
          </cell>
          <cell r="C262" t="str">
            <v>D</v>
          </cell>
          <cell r="D262" t="str">
            <v>  0-14</v>
          </cell>
          <cell r="E262">
            <v>13</v>
          </cell>
        </row>
        <row r="263">
          <cell r="A263" t="str">
            <v>Edat MitjanaTTOGORESSDE 15-64</v>
          </cell>
          <cell r="B263" t="str">
            <v>TOGORES</v>
          </cell>
          <cell r="C263" t="str">
            <v>D</v>
          </cell>
          <cell r="D263" t="str">
            <v> 15-64</v>
          </cell>
          <cell r="E263">
            <v>44</v>
          </cell>
        </row>
        <row r="264">
          <cell r="A264" t="str">
            <v>Edat MitjanaTTOGORESSDE65 i més</v>
          </cell>
          <cell r="B264" t="str">
            <v>TOGORES</v>
          </cell>
          <cell r="C264" t="str">
            <v>D</v>
          </cell>
          <cell r="D264" t="str">
            <v>65 i més</v>
          </cell>
          <cell r="E264">
            <v>80.66666666666667</v>
          </cell>
        </row>
        <row r="265">
          <cell r="A265" t="str">
            <v>Edat MitjanaTTOGORESSHE  0-14</v>
          </cell>
          <cell r="B265" t="str">
            <v>TOGORES</v>
          </cell>
          <cell r="C265" t="str">
            <v>H</v>
          </cell>
          <cell r="D265" t="str">
            <v>  0-14</v>
          </cell>
          <cell r="E265">
            <v>6.75</v>
          </cell>
        </row>
        <row r="266">
          <cell r="A266" t="str">
            <v>Edat MitjanaTTOGORESSHE 15-64</v>
          </cell>
          <cell r="B266" t="str">
            <v>TOGORES</v>
          </cell>
          <cell r="C266" t="str">
            <v>H</v>
          </cell>
          <cell r="D266" t="str">
            <v> 15-64</v>
          </cell>
          <cell r="E266">
            <v>43.285714285714285</v>
          </cell>
        </row>
        <row r="267">
          <cell r="A267" t="str">
            <v>Edat MitjanaTTOGORESSHE65 i més</v>
          </cell>
          <cell r="B267" t="str">
            <v>TOGORES</v>
          </cell>
          <cell r="C267" t="str">
            <v>H</v>
          </cell>
          <cell r="D267" t="str">
            <v>65 i més</v>
          </cell>
          <cell r="E267">
            <v>77.33333333333333</v>
          </cell>
        </row>
        <row r="268">
          <cell r="A268" t="str">
            <v>Edat MitjanaTBERARDOSTOTALE  0-14</v>
          </cell>
          <cell r="B268" t="str">
            <v>BERARDO</v>
          </cell>
          <cell r="C268" t="str">
            <v>Total</v>
          </cell>
          <cell r="D268" t="str">
            <v>  0-14</v>
          </cell>
          <cell r="E268">
            <v>6.469551282051282</v>
          </cell>
        </row>
        <row r="269">
          <cell r="A269" t="str">
            <v>Edat MitjanaTBERARDOSTOTALE 15-64</v>
          </cell>
          <cell r="B269" t="str">
            <v>BERARDO</v>
          </cell>
          <cell r="C269" t="str">
            <v>Total</v>
          </cell>
          <cell r="D269" t="str">
            <v> 15-64</v>
          </cell>
          <cell r="E269">
            <v>39.42932891466446</v>
          </cell>
        </row>
        <row r="270">
          <cell r="A270" t="str">
            <v>Edat MitjanaTBERARDOSTOTALE65 i més</v>
          </cell>
          <cell r="B270" t="str">
            <v>BERARDO</v>
          </cell>
          <cell r="C270" t="str">
            <v>Total</v>
          </cell>
          <cell r="D270" t="str">
            <v>65 i més</v>
          </cell>
          <cell r="E270">
            <v>72.20161290322581</v>
          </cell>
        </row>
        <row r="271">
          <cell r="A271" t="str">
            <v>Edat MitjanaTCA N´ORIACSTOTALE  0-14</v>
          </cell>
          <cell r="B271" t="str">
            <v>CA N´ORIAC</v>
          </cell>
          <cell r="C271" t="str">
            <v>Total</v>
          </cell>
          <cell r="D271" t="str">
            <v>  0-14</v>
          </cell>
          <cell r="E271">
            <v>7.334293948126801</v>
          </cell>
        </row>
        <row r="272">
          <cell r="A272" t="str">
            <v>Edat MitjanaTCA N´ORIACSTOTALE 15-64</v>
          </cell>
          <cell r="B272" t="str">
            <v>CA N´ORIAC</v>
          </cell>
          <cell r="C272" t="str">
            <v>Total</v>
          </cell>
          <cell r="D272" t="str">
            <v> 15-64</v>
          </cell>
          <cell r="E272">
            <v>40.40885942931048</v>
          </cell>
        </row>
        <row r="273">
          <cell r="A273" t="str">
            <v>Edat MitjanaTCA N´ORIACSTOTALE65 i més</v>
          </cell>
          <cell r="B273" t="str">
            <v>CA N´ORIAC</v>
          </cell>
          <cell r="C273" t="str">
            <v>Total</v>
          </cell>
          <cell r="D273" t="str">
            <v>65 i més</v>
          </cell>
          <cell r="E273">
            <v>75.3677153171738</v>
          </cell>
        </row>
        <row r="274">
          <cell r="A274" t="str">
            <v>Edat MitjanaTCAN FEUSTOTALE  0-14</v>
          </cell>
          <cell r="B274" t="str">
            <v>CAN FEU</v>
          </cell>
          <cell r="C274" t="str">
            <v>Total</v>
          </cell>
          <cell r="D274" t="str">
            <v>  0-14</v>
          </cell>
          <cell r="E274">
            <v>6.839401820546164</v>
          </cell>
        </row>
        <row r="275">
          <cell r="A275" t="str">
            <v>Edat MitjanaTCAN FEUSTOTALE 15-64</v>
          </cell>
          <cell r="B275" t="str">
            <v>CAN FEU</v>
          </cell>
          <cell r="C275" t="str">
            <v>Total</v>
          </cell>
          <cell r="D275" t="str">
            <v> 15-64</v>
          </cell>
          <cell r="E275">
            <v>40.27295959111963</v>
          </cell>
        </row>
        <row r="276">
          <cell r="A276" t="str">
            <v>Edat MitjanaTCAN FEUSTOTALE65 i més</v>
          </cell>
          <cell r="B276" t="str">
            <v>CAN FEU</v>
          </cell>
          <cell r="C276" t="str">
            <v>Total</v>
          </cell>
          <cell r="D276" t="str">
            <v>65 i més</v>
          </cell>
          <cell r="E276">
            <v>76.66995614035088</v>
          </cell>
        </row>
        <row r="277">
          <cell r="A277" t="str">
            <v>Edat MitjanaTCAN PUIGGENERSTOTALE  0-14</v>
          </cell>
          <cell r="B277" t="str">
            <v>CAN PUIGGENER</v>
          </cell>
          <cell r="C277" t="str">
            <v>Total</v>
          </cell>
          <cell r="D277" t="str">
            <v>  0-14</v>
          </cell>
          <cell r="E277">
            <v>6.857680722891566</v>
          </cell>
        </row>
        <row r="278">
          <cell r="A278" t="str">
            <v>Edat MitjanaTCAN PUIGGENERSTOTALE 15-64</v>
          </cell>
          <cell r="B278" t="str">
            <v>CAN PUIGGENER</v>
          </cell>
          <cell r="C278" t="str">
            <v>Total</v>
          </cell>
          <cell r="D278" t="str">
            <v> 15-64</v>
          </cell>
          <cell r="E278">
            <v>38.927852760736194</v>
          </cell>
        </row>
        <row r="279">
          <cell r="A279" t="str">
            <v>Edat MitjanaTCAN PUIGGENERSTOTALE65 i més</v>
          </cell>
          <cell r="B279" t="str">
            <v>CAN PUIGGENER</v>
          </cell>
          <cell r="C279" t="str">
            <v>Total</v>
          </cell>
          <cell r="D279" t="str">
            <v>65 i més</v>
          </cell>
          <cell r="E279">
            <v>75.47247706422019</v>
          </cell>
        </row>
        <row r="280">
          <cell r="A280" t="str">
            <v>Edat MitjanaTCAN RULLSTOTALE  0-14</v>
          </cell>
          <cell r="B280" t="str">
            <v>CAN RULL</v>
          </cell>
          <cell r="C280" t="str">
            <v>Total</v>
          </cell>
          <cell r="D280" t="str">
            <v>  0-14</v>
          </cell>
          <cell r="E280">
            <v>7.140089418777944</v>
          </cell>
        </row>
        <row r="281">
          <cell r="A281" t="str">
            <v>Edat MitjanaTCAN RULLSTOTALE 15-64</v>
          </cell>
          <cell r="B281" t="str">
            <v>CAN RULL</v>
          </cell>
          <cell r="C281" t="str">
            <v>Total</v>
          </cell>
          <cell r="D281" t="str">
            <v> 15-64</v>
          </cell>
          <cell r="E281">
            <v>40.20405355832722</v>
          </cell>
        </row>
        <row r="282">
          <cell r="A282" t="str">
            <v>Edat MitjanaTCAN RULLSTOTALE65 i més</v>
          </cell>
          <cell r="B282" t="str">
            <v>CAN RULL</v>
          </cell>
          <cell r="C282" t="str">
            <v>Total</v>
          </cell>
          <cell r="D282" t="str">
            <v>65 i més</v>
          </cell>
          <cell r="E282">
            <v>74.47166305357696</v>
          </cell>
        </row>
        <row r="283">
          <cell r="A283" t="str">
            <v>Edat MitjanaTCENTRESTOTALE  0-14</v>
          </cell>
          <cell r="B283" t="str">
            <v>CENTRE</v>
          </cell>
          <cell r="C283" t="str">
            <v>Total</v>
          </cell>
          <cell r="D283" t="str">
            <v>  0-14</v>
          </cell>
          <cell r="E283">
            <v>7.109168681420867</v>
          </cell>
        </row>
        <row r="284">
          <cell r="A284" t="str">
            <v>Edat MitjanaTCENTRESTOTALE 15-64</v>
          </cell>
          <cell r="B284" t="str">
            <v>CENTRE</v>
          </cell>
          <cell r="C284" t="str">
            <v>Total</v>
          </cell>
          <cell r="D284" t="str">
            <v> 15-64</v>
          </cell>
          <cell r="E284">
            <v>40.71261366285847</v>
          </cell>
        </row>
        <row r="285">
          <cell r="A285" t="str">
            <v>Edat MitjanaTCENTRESTOTALE65 i més</v>
          </cell>
          <cell r="B285" t="str">
            <v>CENTRE</v>
          </cell>
          <cell r="C285" t="str">
            <v>Total</v>
          </cell>
          <cell r="D285" t="str">
            <v>65 i més</v>
          </cell>
          <cell r="E285">
            <v>76.75149700598803</v>
          </cell>
        </row>
        <row r="286">
          <cell r="A286" t="str">
            <v>Edat MitjanaTCONCÒRDIASTOTALE  0-14</v>
          </cell>
          <cell r="B286" t="str">
            <v>CONCÒRDIA</v>
          </cell>
          <cell r="C286" t="str">
            <v>Total</v>
          </cell>
          <cell r="D286" t="str">
            <v>  0-14</v>
          </cell>
          <cell r="E286">
            <v>7.249054224464061</v>
          </cell>
        </row>
        <row r="287">
          <cell r="A287" t="str">
            <v>Edat MitjanaTCONCÒRDIASTOTALE 15-64</v>
          </cell>
          <cell r="B287" t="str">
            <v>CONCÒRDIA</v>
          </cell>
          <cell r="C287" t="str">
            <v>Total</v>
          </cell>
          <cell r="D287" t="str">
            <v> 15-64</v>
          </cell>
          <cell r="E287">
            <v>41.47520170859041</v>
          </cell>
        </row>
        <row r="288">
          <cell r="A288" t="str">
            <v>Edat MitjanaTCONCÒRDIASTOTALE65 i més</v>
          </cell>
          <cell r="B288" t="str">
            <v>CONCÒRDIA</v>
          </cell>
          <cell r="C288" t="str">
            <v>Total</v>
          </cell>
          <cell r="D288" t="str">
            <v>65 i més</v>
          </cell>
          <cell r="E288">
            <v>74.91803892215569</v>
          </cell>
        </row>
        <row r="289">
          <cell r="A289" t="str">
            <v>Edat MitjanaTCREU ALTASTOTALE  0-14</v>
          </cell>
          <cell r="B289" t="str">
            <v>CREU ALTA</v>
          </cell>
          <cell r="C289" t="str">
            <v>Total</v>
          </cell>
          <cell r="D289" t="str">
            <v>  0-14</v>
          </cell>
          <cell r="E289">
            <v>7.009049773755656</v>
          </cell>
        </row>
        <row r="290">
          <cell r="A290" t="str">
            <v>Edat MitjanaTCREU ALTASTOTALE 15-64</v>
          </cell>
          <cell r="B290" t="str">
            <v>CREU ALTA</v>
          </cell>
          <cell r="C290" t="str">
            <v>Total</v>
          </cell>
          <cell r="D290" t="str">
            <v> 15-64</v>
          </cell>
          <cell r="E290">
            <v>41.31247302546396</v>
          </cell>
        </row>
        <row r="291">
          <cell r="A291" t="str">
            <v>Edat MitjanaTCREU ALTASTOTALE65 i més</v>
          </cell>
          <cell r="B291" t="str">
            <v>CREU ALTA</v>
          </cell>
          <cell r="C291" t="str">
            <v>Total</v>
          </cell>
          <cell r="D291" t="str">
            <v>65 i més</v>
          </cell>
          <cell r="E291">
            <v>76.17127071823204</v>
          </cell>
        </row>
        <row r="292">
          <cell r="A292" t="str">
            <v>Edat MitjanaTCREU DE BARBERÀSTOTALE  0-14</v>
          </cell>
          <cell r="B292" t="str">
            <v>CREU DE BARBERÀ</v>
          </cell>
          <cell r="C292" t="str">
            <v>Total</v>
          </cell>
          <cell r="D292" t="str">
            <v>  0-14</v>
          </cell>
          <cell r="E292">
            <v>6.822050938337801</v>
          </cell>
        </row>
        <row r="293">
          <cell r="A293" t="str">
            <v>Edat MitjanaTCREU DE BARBERÀSTOTALE 15-64</v>
          </cell>
          <cell r="B293" t="str">
            <v>CREU DE BARBERÀ</v>
          </cell>
          <cell r="C293" t="str">
            <v>Total</v>
          </cell>
          <cell r="D293" t="str">
            <v> 15-64</v>
          </cell>
          <cell r="E293">
            <v>40.088578446423085</v>
          </cell>
        </row>
        <row r="294">
          <cell r="A294" t="str">
            <v>Edat MitjanaTCREU DE BARBERÀSTOTALE65 i més</v>
          </cell>
          <cell r="B294" t="str">
            <v>CREU DE BARBERÀ</v>
          </cell>
          <cell r="C294" t="str">
            <v>Total</v>
          </cell>
          <cell r="D294" t="str">
            <v>65 i més</v>
          </cell>
          <cell r="E294">
            <v>76.37444933920705</v>
          </cell>
        </row>
        <row r="295">
          <cell r="A295" t="str">
            <v>Edat MitjanaTESTSTOTALE  0-14</v>
          </cell>
          <cell r="B295" t="str">
            <v>EST</v>
          </cell>
          <cell r="C295" t="str">
            <v>Total</v>
          </cell>
          <cell r="D295" t="str">
            <v>  0-14</v>
          </cell>
          <cell r="E295">
            <v>2.3333333333333335</v>
          </cell>
        </row>
        <row r="296">
          <cell r="A296" t="str">
            <v>Edat MitjanaTESTSTOTALE 15-64</v>
          </cell>
          <cell r="B296" t="str">
            <v>EST</v>
          </cell>
          <cell r="C296" t="str">
            <v>Total</v>
          </cell>
          <cell r="D296" t="str">
            <v> 15-64</v>
          </cell>
          <cell r="E296">
            <v>40.3</v>
          </cell>
        </row>
        <row r="297">
          <cell r="A297" t="str">
            <v>Edat MitjanaTESTSTOTALE65 i més</v>
          </cell>
          <cell r="B297" t="str">
            <v>EST</v>
          </cell>
          <cell r="C297" t="str">
            <v>Total</v>
          </cell>
          <cell r="D297" t="str">
            <v>65 i més</v>
          </cell>
          <cell r="E297">
            <v>78.45454545454545</v>
          </cell>
        </row>
        <row r="298">
          <cell r="A298" t="str">
            <v>Edat MitjanaTGRÀCIASTOTALE  0-14</v>
          </cell>
          <cell r="B298" t="str">
            <v>GRÀCIA</v>
          </cell>
          <cell r="C298" t="str">
            <v>Total</v>
          </cell>
          <cell r="D298" t="str">
            <v>  0-14</v>
          </cell>
          <cell r="E298">
            <v>7.157229246838923</v>
          </cell>
        </row>
        <row r="299">
          <cell r="A299" t="str">
            <v>Edat MitjanaTGRÀCIASTOTALE 15-64</v>
          </cell>
          <cell r="B299" t="str">
            <v>GRÀCIA</v>
          </cell>
          <cell r="C299" t="str">
            <v>Total</v>
          </cell>
          <cell r="D299" t="str">
            <v> 15-64</v>
          </cell>
          <cell r="E299">
            <v>40.254290876242095</v>
          </cell>
        </row>
        <row r="300">
          <cell r="A300" t="str">
            <v>Edat MitjanaTGRÀCIASTOTALE65 i més</v>
          </cell>
          <cell r="B300" t="str">
            <v>GRÀCIA</v>
          </cell>
          <cell r="C300" t="str">
            <v>Total</v>
          </cell>
          <cell r="D300" t="str">
            <v>65 i més</v>
          </cell>
          <cell r="E300">
            <v>75.71945046999276</v>
          </cell>
        </row>
        <row r="301">
          <cell r="A301" t="str">
            <v>Edat MitjanaTLA SERRASTOTALE  0-14</v>
          </cell>
          <cell r="B301" t="str">
            <v>LA SERRA</v>
          </cell>
          <cell r="C301" t="str">
            <v>Total</v>
          </cell>
          <cell r="D301" t="str">
            <v>  0-14</v>
          </cell>
          <cell r="E301">
            <v>6.48508353221957</v>
          </cell>
        </row>
        <row r="302">
          <cell r="A302" t="str">
            <v>Edat MitjanaTLA SERRASTOTALE 15-64</v>
          </cell>
          <cell r="B302" t="str">
            <v>LA SERRA</v>
          </cell>
          <cell r="C302" t="str">
            <v>Total</v>
          </cell>
          <cell r="D302" t="str">
            <v> 15-64</v>
          </cell>
          <cell r="E302">
            <v>39.13241691317209</v>
          </cell>
        </row>
        <row r="303">
          <cell r="A303" t="str">
            <v>Edat MitjanaTLA SERRASTOTALE65 i més</v>
          </cell>
          <cell r="B303" t="str">
            <v>LA SERRA</v>
          </cell>
          <cell r="C303" t="str">
            <v>Total</v>
          </cell>
          <cell r="D303" t="str">
            <v>65 i més</v>
          </cell>
          <cell r="E303">
            <v>75.22031122031122</v>
          </cell>
        </row>
        <row r="304">
          <cell r="A304" t="str">
            <v>Edat MitjanaTNORDSTOTALE  0-14</v>
          </cell>
          <cell r="B304" t="str">
            <v>NORD</v>
          </cell>
          <cell r="C304" t="str">
            <v>Total</v>
          </cell>
          <cell r="D304" t="str">
            <v>  0-14</v>
          </cell>
          <cell r="E304">
            <v>7.6681592039801</v>
          </cell>
        </row>
        <row r="305">
          <cell r="A305" t="str">
            <v>Edat MitjanaTNORDSTOTALE 15-64</v>
          </cell>
          <cell r="B305" t="str">
            <v>NORD</v>
          </cell>
          <cell r="C305" t="str">
            <v>Total</v>
          </cell>
          <cell r="D305" t="str">
            <v> 15-64</v>
          </cell>
          <cell r="E305">
            <v>40.6099765651155</v>
          </cell>
        </row>
        <row r="306">
          <cell r="A306" t="str">
            <v>Edat MitjanaTNORDSTOTALE65 i més</v>
          </cell>
          <cell r="B306" t="str">
            <v>NORD</v>
          </cell>
          <cell r="C306" t="str">
            <v>Total</v>
          </cell>
          <cell r="D306" t="str">
            <v>65 i més</v>
          </cell>
          <cell r="E306">
            <v>74.64716981132075</v>
          </cell>
        </row>
        <row r="307">
          <cell r="A307" t="str">
            <v>Edat MitjanaTOESTSTOTALE  0-14</v>
          </cell>
          <cell r="B307" t="str">
            <v>OEST</v>
          </cell>
          <cell r="C307" t="str">
            <v>Total</v>
          </cell>
          <cell r="D307" t="str">
            <v>  0-14</v>
          </cell>
          <cell r="E307">
            <v>3.4285714285714284</v>
          </cell>
        </row>
        <row r="308">
          <cell r="A308" t="str">
            <v>Edat MitjanaTOESTSTOTALE 15-64</v>
          </cell>
          <cell r="B308" t="str">
            <v>OEST</v>
          </cell>
          <cell r="C308" t="str">
            <v>Total</v>
          </cell>
          <cell r="D308" t="str">
            <v> 15-64</v>
          </cell>
          <cell r="E308">
            <v>45.333333333333336</v>
          </cell>
        </row>
        <row r="309">
          <cell r="A309" t="str">
            <v>Edat MitjanaTOESTSTOTALE65 i més</v>
          </cell>
          <cell r="B309" t="str">
            <v>OEST</v>
          </cell>
          <cell r="C309" t="str">
            <v>Total</v>
          </cell>
          <cell r="D309" t="str">
            <v>65 i més</v>
          </cell>
          <cell r="E309">
            <v>71.15384615384616</v>
          </cell>
        </row>
        <row r="310">
          <cell r="A310" t="str">
            <v>Edat MitjanaTSANT JULIÀSTOTALE  0-14</v>
          </cell>
          <cell r="B310" t="str">
            <v>SANT JULIÀ</v>
          </cell>
          <cell r="C310" t="str">
            <v>Total</v>
          </cell>
          <cell r="D310" t="str">
            <v>  0-14</v>
          </cell>
          <cell r="E310">
            <v>5.932539682539683</v>
          </cell>
        </row>
        <row r="311">
          <cell r="A311" t="str">
            <v>Edat MitjanaTSANT JULIÀSTOTALE 15-64</v>
          </cell>
          <cell r="B311" t="str">
            <v>SANT JULIÀ</v>
          </cell>
          <cell r="C311" t="str">
            <v>Total</v>
          </cell>
          <cell r="D311" t="str">
            <v> 15-64</v>
          </cell>
          <cell r="E311">
            <v>37.41040056219255</v>
          </cell>
        </row>
        <row r="312">
          <cell r="A312" t="str">
            <v>Edat MitjanaTSANT JULIÀSTOTALE65 i més</v>
          </cell>
          <cell r="B312" t="str">
            <v>SANT JULIÀ</v>
          </cell>
          <cell r="C312" t="str">
            <v>Total</v>
          </cell>
          <cell r="D312" t="str">
            <v>65 i més</v>
          </cell>
          <cell r="E312">
            <v>71.21100917431193</v>
          </cell>
        </row>
        <row r="313">
          <cell r="A313" t="str">
            <v>Edat MitjanaTSANT OLEGUERSTOTALE  0-14</v>
          </cell>
          <cell r="B313" t="str">
            <v>SANT OLEGUER</v>
          </cell>
          <cell r="C313" t="str">
            <v>Total</v>
          </cell>
          <cell r="D313" t="str">
            <v>  0-14</v>
          </cell>
          <cell r="E313">
            <v>7.1853968253968254</v>
          </cell>
        </row>
        <row r="314">
          <cell r="A314" t="str">
            <v>Edat MitjanaTSANT OLEGUERSTOTALE 15-64</v>
          </cell>
          <cell r="B314" t="str">
            <v>SANT OLEGUER</v>
          </cell>
          <cell r="C314" t="str">
            <v>Total</v>
          </cell>
          <cell r="D314" t="str">
            <v> 15-64</v>
          </cell>
          <cell r="E314">
            <v>40.764125151883356</v>
          </cell>
        </row>
        <row r="315">
          <cell r="A315" t="str">
            <v>Edat MitjanaTSANT OLEGUERSTOTALE65 i més</v>
          </cell>
          <cell r="B315" t="str">
            <v>SANT OLEGUER</v>
          </cell>
          <cell r="C315" t="str">
            <v>Total</v>
          </cell>
          <cell r="D315" t="str">
            <v>65 i més</v>
          </cell>
          <cell r="E315">
            <v>76.28885135135135</v>
          </cell>
        </row>
        <row r="316">
          <cell r="A316" t="str">
            <v>Edat MitjanaTSANT PAUSTOTALE 15-64</v>
          </cell>
          <cell r="B316" t="str">
            <v>SANT PAU</v>
          </cell>
          <cell r="C316" t="str">
            <v>Total</v>
          </cell>
          <cell r="D316" t="str">
            <v> 15-64</v>
          </cell>
          <cell r="E316">
            <v>40.333333333333336</v>
          </cell>
        </row>
        <row r="317">
          <cell r="A317" t="str">
            <v>Edat MitjanaTSANT PAUSTOTALE65 i més</v>
          </cell>
          <cell r="B317" t="str">
            <v>SANT PAU</v>
          </cell>
          <cell r="C317" t="str">
            <v>Total</v>
          </cell>
          <cell r="D317" t="str">
            <v>65 i més</v>
          </cell>
          <cell r="E317">
            <v>74</v>
          </cell>
        </row>
        <row r="318">
          <cell r="A318" t="str">
            <v>Edat MitjanaTSUDSTOTALE  0-14</v>
          </cell>
          <cell r="B318" t="str">
            <v>SUD</v>
          </cell>
          <cell r="C318" t="str">
            <v>Total</v>
          </cell>
          <cell r="D318" t="str">
            <v>  0-14</v>
          </cell>
          <cell r="E318">
            <v>6.966947504860661</v>
          </cell>
        </row>
        <row r="319">
          <cell r="A319" t="str">
            <v>Edat MitjanaTSUDSTOTALE 15-64</v>
          </cell>
          <cell r="B319" t="str">
            <v>SUD</v>
          </cell>
          <cell r="C319" t="str">
            <v>Total</v>
          </cell>
          <cell r="D319" t="str">
            <v> 15-64</v>
          </cell>
          <cell r="E319">
            <v>39.80891932520461</v>
          </cell>
        </row>
        <row r="320">
          <cell r="A320" t="str">
            <v>Edat MitjanaTSUDSTOTALE65 i més</v>
          </cell>
          <cell r="B320" t="str">
            <v>SUD</v>
          </cell>
          <cell r="C320" t="str">
            <v>Total</v>
          </cell>
          <cell r="D320" t="str">
            <v>65 i més</v>
          </cell>
          <cell r="E320">
            <v>77.01227678571429</v>
          </cell>
        </row>
        <row r="321">
          <cell r="A321" t="str">
            <v>Edat MitjanaTTOGORESSTOTALE  0-14</v>
          </cell>
          <cell r="B321" t="str">
            <v>TOGORES</v>
          </cell>
          <cell r="C321" t="str">
            <v>Total</v>
          </cell>
          <cell r="D321" t="str">
            <v>  0-14</v>
          </cell>
          <cell r="E321">
            <v>8</v>
          </cell>
        </row>
        <row r="322">
          <cell r="A322" t="str">
            <v>Edat MitjanaTTOGORESSTOTALE 15-64</v>
          </cell>
          <cell r="B322" t="str">
            <v>TOGORES</v>
          </cell>
          <cell r="C322" t="str">
            <v>Total</v>
          </cell>
          <cell r="D322" t="str">
            <v> 15-64</v>
          </cell>
          <cell r="E322">
            <v>43.72222222222222</v>
          </cell>
        </row>
        <row r="323">
          <cell r="A323" t="str">
            <v>Edat MitjanaTTOGORESSTOTALE65 i més</v>
          </cell>
          <cell r="B323" t="str">
            <v>TOGORES</v>
          </cell>
          <cell r="C323" t="str">
            <v>Total</v>
          </cell>
          <cell r="D323" t="str">
            <v>65 i més</v>
          </cell>
          <cell r="E323">
            <v>79.55555555555556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selection activeCell="A6" sqref="A6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8" width="8.8515625" style="0" customWidth="1"/>
    <col min="9" max="17" width="8.7109375" style="0" customWidth="1"/>
  </cols>
  <sheetData>
    <row r="1" ht="15.75">
      <c r="A1" s="1" t="s">
        <v>0</v>
      </c>
    </row>
    <row r="2" ht="15" customHeight="1">
      <c r="A2" s="2" t="s">
        <v>36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3" t="s">
        <v>3</v>
      </c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</row>
    <row r="5" spans="1:18" ht="12.75">
      <c r="A5" s="9" t="s">
        <v>7</v>
      </c>
      <c r="B5" s="8">
        <v>3553</v>
      </c>
      <c r="C5" s="8">
        <v>3201</v>
      </c>
      <c r="D5" s="10">
        <f>+SUM(B5:C5)</f>
        <v>6754</v>
      </c>
      <c r="E5" s="9"/>
      <c r="F5" s="11">
        <f>B5/$B$8*100</f>
        <v>18.65287694246115</v>
      </c>
      <c r="G5" s="11">
        <f>C5/$C$8*100</f>
        <v>16.13163332157436</v>
      </c>
      <c r="H5" s="12">
        <f>D5/$D$8*100</f>
        <v>17.366485819341236</v>
      </c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2.75">
      <c r="A6" s="9" t="s">
        <v>8</v>
      </c>
      <c r="B6" s="8">
        <v>12575</v>
      </c>
      <c r="C6" s="8">
        <v>12879</v>
      </c>
      <c r="D6" s="10">
        <f>+SUM(B6:C6)</f>
        <v>25454</v>
      </c>
      <c r="E6" s="9"/>
      <c r="F6" s="11">
        <f>B6/$B$8*100</f>
        <v>66.01742965140697</v>
      </c>
      <c r="G6" s="11">
        <f>C6/$C$8*100</f>
        <v>64.90450032757144</v>
      </c>
      <c r="H6" s="12">
        <f>D6/$D$8*100</f>
        <v>65.44958987940655</v>
      </c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9" ht="12.75">
      <c r="A7" s="9" t="s">
        <v>9</v>
      </c>
      <c r="B7" s="8">
        <v>2920</v>
      </c>
      <c r="C7" s="8">
        <v>3763</v>
      </c>
      <c r="D7" s="10">
        <f>+SUM(B7:C7)</f>
        <v>6683</v>
      </c>
      <c r="E7" s="9"/>
      <c r="F7" s="11">
        <f>B7/$B$8*100</f>
        <v>15.329693406131877</v>
      </c>
      <c r="G7" s="11">
        <f>C7/$C$8*100</f>
        <v>18.963866350854204</v>
      </c>
      <c r="H7" s="12">
        <f>D7/$D$8*100</f>
        <v>17.18392430125222</v>
      </c>
      <c r="I7" s="19"/>
      <c r="J7" s="23"/>
      <c r="K7" s="23"/>
      <c r="L7" s="23"/>
      <c r="M7" s="23"/>
      <c r="N7" s="23"/>
      <c r="O7" s="23"/>
      <c r="P7" s="23"/>
      <c r="Q7" s="23"/>
      <c r="R7" s="19"/>
      <c r="S7" s="19"/>
    </row>
    <row r="8" spans="1:19" ht="12.75">
      <c r="A8" s="13" t="s">
        <v>6</v>
      </c>
      <c r="B8" s="10">
        <f>SUM(B5:B7)</f>
        <v>19048</v>
      </c>
      <c r="C8" s="10">
        <f>SUM(C5:C7)</f>
        <v>19843</v>
      </c>
      <c r="D8" s="10">
        <f>SUM(B8:C8)</f>
        <v>38891</v>
      </c>
      <c r="E8" s="13"/>
      <c r="F8" s="10">
        <f>B8/$B$8*100</f>
        <v>100</v>
      </c>
      <c r="G8" s="10">
        <f>C8/$C$8*100</f>
        <v>100</v>
      </c>
      <c r="H8" s="10">
        <f>D8/$D$8*100</f>
        <v>100</v>
      </c>
      <c r="I8" s="19"/>
      <c r="J8" s="23"/>
      <c r="K8" s="23"/>
      <c r="L8" s="23"/>
      <c r="M8" s="23"/>
      <c r="N8" s="23"/>
      <c r="O8" s="23"/>
      <c r="P8" s="23"/>
      <c r="Q8" s="23"/>
      <c r="R8" s="19"/>
      <c r="S8" s="19"/>
    </row>
    <row r="9" spans="1:19" ht="6" customHeight="1">
      <c r="A9" s="9"/>
      <c r="B9" s="9"/>
      <c r="C9" s="9"/>
      <c r="D9" s="9"/>
      <c r="E9" s="9"/>
      <c r="F9" s="9"/>
      <c r="G9" s="9"/>
      <c r="H9" s="9"/>
      <c r="I9" s="19"/>
      <c r="J9" s="23"/>
      <c r="K9" s="23"/>
      <c r="L9" s="23"/>
      <c r="M9" s="23"/>
      <c r="N9" s="23"/>
      <c r="O9" s="23"/>
      <c r="P9" s="23"/>
      <c r="Q9" s="23"/>
      <c r="R9" s="19"/>
      <c r="S9" s="19"/>
    </row>
    <row r="10" spans="1:19" ht="12.75">
      <c r="A10" s="13" t="s">
        <v>10</v>
      </c>
      <c r="B10" s="9"/>
      <c r="C10" s="9"/>
      <c r="D10" s="9"/>
      <c r="E10" s="9"/>
      <c r="F10" s="9"/>
      <c r="G10" s="9"/>
      <c r="H10" s="18" t="s">
        <v>11</v>
      </c>
      <c r="I10" s="19"/>
      <c r="J10" s="23"/>
      <c r="K10" s="23"/>
      <c r="L10" s="23"/>
      <c r="M10" s="23"/>
      <c r="N10" s="23"/>
      <c r="O10" s="23"/>
      <c r="P10" s="23"/>
      <c r="Q10" s="23"/>
      <c r="R10" s="19"/>
      <c r="S10" s="19"/>
    </row>
    <row r="11" spans="1:19" ht="12.75">
      <c r="A11" s="9" t="s">
        <v>12</v>
      </c>
      <c r="B11" s="11">
        <f>(B7/B5)*100</f>
        <v>82.18406980016887</v>
      </c>
      <c r="C11" s="11">
        <f>(C7/C5)*100</f>
        <v>117.55701343330209</v>
      </c>
      <c r="D11" s="12">
        <f>(D7/D5)*100</f>
        <v>98.94877109860823</v>
      </c>
      <c r="E11" s="9"/>
      <c r="F11" s="9"/>
      <c r="G11" s="9"/>
      <c r="H11" s="14" t="s">
        <v>13</v>
      </c>
      <c r="I11" s="19"/>
      <c r="J11" s="23"/>
      <c r="K11" s="23"/>
      <c r="L11" s="23"/>
      <c r="M11" s="23"/>
      <c r="N11" s="23"/>
      <c r="O11" s="23"/>
      <c r="P11" s="23"/>
      <c r="Q11" s="23"/>
      <c r="R11" s="19"/>
      <c r="S11" s="19"/>
    </row>
    <row r="12" spans="1:19" ht="12.75">
      <c r="A12" s="9" t="s">
        <v>14</v>
      </c>
      <c r="B12" s="16">
        <f>J12/B7*100</f>
        <v>8.424657534246576</v>
      </c>
      <c r="C12" s="16">
        <f>K12/C7*100</f>
        <v>13.393568960935424</v>
      </c>
      <c r="D12" s="17">
        <f>L12/D7*100</f>
        <v>11.22250486308544</v>
      </c>
      <c r="E12" s="9"/>
      <c r="F12" s="9"/>
      <c r="G12" s="9"/>
      <c r="H12" s="14" t="s">
        <v>15</v>
      </c>
      <c r="I12" s="19"/>
      <c r="J12" s="23">
        <v>246</v>
      </c>
      <c r="K12" s="23">
        <v>504</v>
      </c>
      <c r="L12" s="23">
        <v>750</v>
      </c>
      <c r="M12" s="23"/>
      <c r="N12" s="23"/>
      <c r="O12" s="23"/>
      <c r="P12" s="23"/>
      <c r="Q12" s="23"/>
      <c r="R12" s="19"/>
      <c r="S12" s="19"/>
    </row>
    <row r="13" spans="1:19" ht="12.75">
      <c r="A13" s="9" t="s">
        <v>16</v>
      </c>
      <c r="B13" s="11">
        <f>(B5/B6)*100</f>
        <v>28.2544731610338</v>
      </c>
      <c r="C13" s="11">
        <f>(C5/C6)*100</f>
        <v>24.854414162590263</v>
      </c>
      <c r="D13" s="12">
        <f>(D5/D6)*100</f>
        <v>26.534140017286084</v>
      </c>
      <c r="E13" s="9"/>
      <c r="F13" s="9"/>
      <c r="G13" s="9"/>
      <c r="H13" s="14" t="s">
        <v>17</v>
      </c>
      <c r="I13" s="19"/>
      <c r="J13" s="23"/>
      <c r="K13" s="23"/>
      <c r="L13" s="23"/>
      <c r="M13" s="23"/>
      <c r="N13" s="23"/>
      <c r="O13" s="23"/>
      <c r="P13" s="23"/>
      <c r="Q13" s="23"/>
      <c r="R13" s="19"/>
      <c r="S13" s="19"/>
    </row>
    <row r="14" spans="1:19" ht="12.75">
      <c r="A14" s="9" t="s">
        <v>18</v>
      </c>
      <c r="B14" s="11">
        <f>(B7/B6)*100</f>
        <v>23.220675944333998</v>
      </c>
      <c r="C14" s="11">
        <f>(C7/C6)*100</f>
        <v>29.218106995884774</v>
      </c>
      <c r="D14" s="12">
        <f>(D7/D6)*100</f>
        <v>26.255205468688615</v>
      </c>
      <c r="E14" s="9"/>
      <c r="F14" s="9"/>
      <c r="G14" s="9"/>
      <c r="H14" s="14" t="s">
        <v>19</v>
      </c>
      <c r="I14" s="19"/>
      <c r="J14" s="23"/>
      <c r="K14" s="23"/>
      <c r="L14" s="23"/>
      <c r="M14" s="23"/>
      <c r="N14" s="23"/>
      <c r="O14" s="23"/>
      <c r="P14" s="23"/>
      <c r="Q14" s="23"/>
      <c r="R14" s="19"/>
      <c r="S14" s="19"/>
    </row>
    <row r="15" spans="1:19" ht="12.75">
      <c r="A15" s="9" t="s">
        <v>20</v>
      </c>
      <c r="B15" s="11">
        <f>((SUM(B5,B7))/B6)*100</f>
        <v>51.47514910536779</v>
      </c>
      <c r="C15" s="11">
        <f>((SUM(C5,C7))/C6)*100</f>
        <v>54.07252115847504</v>
      </c>
      <c r="D15" s="12">
        <f>((SUM(D5,D7))/D6)*100</f>
        <v>52.78934548597471</v>
      </c>
      <c r="E15" s="9"/>
      <c r="F15" s="9"/>
      <c r="G15" s="9"/>
      <c r="H15" s="14" t="s">
        <v>33</v>
      </c>
      <c r="I15" s="19"/>
      <c r="J15" s="23"/>
      <c r="K15" s="23"/>
      <c r="L15" s="23"/>
      <c r="M15" s="24"/>
      <c r="N15" s="23"/>
      <c r="O15" s="23"/>
      <c r="P15" s="23"/>
      <c r="Q15" s="23"/>
      <c r="R15" s="19"/>
      <c r="S15" s="19"/>
    </row>
    <row r="16" spans="1:19" ht="6" customHeight="1">
      <c r="A16" s="9"/>
      <c r="B16" s="11"/>
      <c r="C16" s="11"/>
      <c r="D16" s="12"/>
      <c r="E16" s="9"/>
      <c r="F16" s="9"/>
      <c r="G16" s="9"/>
      <c r="H16" s="14"/>
      <c r="I16" s="19"/>
      <c r="J16" s="24"/>
      <c r="K16" s="24"/>
      <c r="L16" s="24"/>
      <c r="M16" s="24"/>
      <c r="N16" s="24"/>
      <c r="O16" s="24"/>
      <c r="P16" s="24"/>
      <c r="Q16" s="23"/>
      <c r="R16" s="19"/>
      <c r="S16" s="19"/>
    </row>
    <row r="17" spans="1:19" ht="12.75">
      <c r="A17" s="9" t="s">
        <v>21</v>
      </c>
      <c r="B17" s="25">
        <f aca="true" t="shared" si="0" ref="B17:D18">J17/N17*100</f>
        <v>104</v>
      </c>
      <c r="C17" s="25">
        <f t="shared" si="0"/>
        <v>121.13289760348584</v>
      </c>
      <c r="D17" s="26">
        <f t="shared" si="0"/>
        <v>112.53391209983722</v>
      </c>
      <c r="E17" s="9"/>
      <c r="F17" s="9"/>
      <c r="G17" s="9"/>
      <c r="H17" s="14" t="s">
        <v>22</v>
      </c>
      <c r="I17" s="21"/>
      <c r="J17" s="24">
        <v>962</v>
      </c>
      <c r="K17" s="24">
        <v>1112</v>
      </c>
      <c r="L17" s="24">
        <v>2074</v>
      </c>
      <c r="M17" s="23"/>
      <c r="N17" s="24">
        <v>925</v>
      </c>
      <c r="O17" s="24">
        <v>918</v>
      </c>
      <c r="P17" s="24">
        <v>1843</v>
      </c>
      <c r="Q17" s="23"/>
      <c r="R17" s="19"/>
      <c r="S17" s="19"/>
    </row>
    <row r="18" spans="1:19" ht="12.75">
      <c r="A18" s="9" t="s">
        <v>23</v>
      </c>
      <c r="B18" s="25">
        <f t="shared" si="0"/>
        <v>117.52291991005018</v>
      </c>
      <c r="C18" s="25">
        <f t="shared" si="0"/>
        <v>117.69776876267748</v>
      </c>
      <c r="D18" s="26">
        <f t="shared" si="0"/>
        <v>117.61135333846285</v>
      </c>
      <c r="E18" s="9"/>
      <c r="F18" s="9"/>
      <c r="G18" s="9"/>
      <c r="H18" s="14" t="s">
        <v>24</v>
      </c>
      <c r="I18" s="22"/>
      <c r="J18" s="24">
        <v>6794</v>
      </c>
      <c r="K18" s="24">
        <v>6963</v>
      </c>
      <c r="L18" s="24">
        <v>13757</v>
      </c>
      <c r="M18" s="23"/>
      <c r="N18" s="24">
        <v>5781</v>
      </c>
      <c r="O18" s="24">
        <v>5916</v>
      </c>
      <c r="P18" s="24">
        <v>11697</v>
      </c>
      <c r="Q18" s="23"/>
      <c r="R18" s="19"/>
      <c r="S18" s="19"/>
    </row>
    <row r="19" spans="1:19" ht="12.75">
      <c r="A19" s="9" t="s">
        <v>25</v>
      </c>
      <c r="B19" s="25">
        <f>B5/$K$19*100</f>
        <v>38.62376345254919</v>
      </c>
      <c r="C19" s="25">
        <f>C5/$K$19*100</f>
        <v>34.79726057180128</v>
      </c>
      <c r="D19" s="26">
        <f>D5/$K$19*100</f>
        <v>73.42102402435047</v>
      </c>
      <c r="E19" s="9"/>
      <c r="F19" s="9"/>
      <c r="G19" s="9"/>
      <c r="H19" s="14" t="s">
        <v>26</v>
      </c>
      <c r="I19" s="21"/>
      <c r="J19" s="24"/>
      <c r="K19" s="24">
        <v>9199</v>
      </c>
      <c r="L19" s="24"/>
      <c r="M19" s="24"/>
      <c r="N19" s="24"/>
      <c r="O19" s="24"/>
      <c r="P19" s="24"/>
      <c r="Q19" s="23"/>
      <c r="R19" s="19"/>
      <c r="S19" s="19"/>
    </row>
    <row r="20" spans="1:19" ht="6" customHeight="1">
      <c r="A20" s="9"/>
      <c r="B20" s="27"/>
      <c r="C20" s="27"/>
      <c r="D20" s="28"/>
      <c r="E20" s="9"/>
      <c r="F20" s="9"/>
      <c r="G20" s="9"/>
      <c r="H20" s="9"/>
      <c r="I20" s="20"/>
      <c r="J20" s="23"/>
      <c r="K20" s="23"/>
      <c r="L20" s="23"/>
      <c r="M20" s="23"/>
      <c r="N20" s="23"/>
      <c r="O20" s="23"/>
      <c r="P20" s="23"/>
      <c r="Q20" s="23"/>
      <c r="R20" s="19"/>
      <c r="S20" s="19"/>
    </row>
    <row r="21" spans="1:19" ht="12.75">
      <c r="A21" s="9" t="s">
        <v>27</v>
      </c>
      <c r="B21" s="25">
        <v>39.36219025619488</v>
      </c>
      <c r="C21" s="25">
        <v>41.79791362193217</v>
      </c>
      <c r="D21" s="26">
        <v>40.604947160011314</v>
      </c>
      <c r="E21" s="9"/>
      <c r="F21" s="9"/>
      <c r="G21" s="9"/>
      <c r="H21" s="9"/>
      <c r="I21" s="20"/>
      <c r="J21" s="23"/>
      <c r="K21" s="23"/>
      <c r="L21" s="23"/>
      <c r="M21" s="23"/>
      <c r="N21" s="23"/>
      <c r="O21" s="23"/>
      <c r="P21" s="23"/>
      <c r="Q21" s="23"/>
      <c r="R21" s="19"/>
      <c r="S21" s="19"/>
    </row>
    <row r="22" spans="1:19" ht="12.75">
      <c r="A22" s="9" t="s">
        <v>28</v>
      </c>
      <c r="B22" s="25">
        <v>7.134252744159865</v>
      </c>
      <c r="C22" s="25">
        <v>7.03998750390503</v>
      </c>
      <c r="D22" s="26">
        <v>7.08957654723127</v>
      </c>
      <c r="E22" s="9"/>
      <c r="F22" s="9"/>
      <c r="G22" s="9"/>
      <c r="H22" s="9"/>
      <c r="I22" s="20"/>
      <c r="J22" s="23"/>
      <c r="K22" s="23"/>
      <c r="L22" s="23"/>
      <c r="M22" s="23"/>
      <c r="N22" s="23"/>
      <c r="O22" s="23"/>
      <c r="P22" s="23"/>
      <c r="Q22" s="23"/>
      <c r="R22" s="19"/>
      <c r="S22" s="19"/>
    </row>
    <row r="23" spans="1:19" ht="12.75">
      <c r="A23" s="9" t="s">
        <v>29</v>
      </c>
      <c r="B23" s="25">
        <v>40.43403578528827</v>
      </c>
      <c r="C23" s="25">
        <v>40.75658047985092</v>
      </c>
      <c r="D23" s="26">
        <v>40.59723422644771</v>
      </c>
      <c r="E23" s="9"/>
      <c r="F23" s="9"/>
      <c r="G23" s="9"/>
      <c r="H23" s="9"/>
      <c r="I23" s="20"/>
      <c r="J23" s="23"/>
      <c r="K23" s="23"/>
      <c r="L23" s="23"/>
      <c r="M23" s="23"/>
      <c r="N23" s="23"/>
      <c r="O23" s="23"/>
      <c r="P23" s="23"/>
      <c r="Q23" s="23"/>
      <c r="R23" s="19"/>
      <c r="S23" s="19"/>
    </row>
    <row r="24" spans="1:19" ht="12.75">
      <c r="A24" s="9" t="s">
        <v>30</v>
      </c>
      <c r="B24" s="25">
        <v>73.96061643835617</v>
      </c>
      <c r="C24" s="25">
        <v>74.92878022854106</v>
      </c>
      <c r="D24" s="26">
        <v>74.50576088582972</v>
      </c>
      <c r="E24" s="9"/>
      <c r="F24" s="9"/>
      <c r="G24" s="9"/>
      <c r="H24" s="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6" customHeight="1">
      <c r="A25" s="9"/>
      <c r="B25" s="29"/>
      <c r="C25" s="29"/>
      <c r="D25" s="29"/>
      <c r="E25" s="9"/>
      <c r="F25" s="9"/>
      <c r="G25" s="9"/>
      <c r="H25" s="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3.5" thickBot="1">
      <c r="A26" s="30" t="s">
        <v>31</v>
      </c>
      <c r="B26" s="31"/>
      <c r="C26" s="31"/>
      <c r="D26" s="32">
        <f>B8/C8*100</f>
        <v>95.99354936249559</v>
      </c>
      <c r="E26" s="30"/>
      <c r="F26" s="30"/>
      <c r="G26" s="30"/>
      <c r="H26" s="33" t="s">
        <v>32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2.75">
      <c r="A27" s="6" t="s">
        <v>34</v>
      </c>
      <c r="E27" s="7"/>
      <c r="F27" s="7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2.75">
      <c r="A28" s="6" t="s">
        <v>35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37" ht="6" customHeight="1"/>
    <row r="45" ht="6" customHeight="1"/>
    <row r="49" ht="6" customHeight="1"/>
    <row r="54" ht="6" customHeight="1"/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2014-04-15T12:16:25Z</cp:lastPrinted>
  <dcterms:created xsi:type="dcterms:W3CDTF">2007-11-19T16:24:19Z</dcterms:created>
  <dcterms:modified xsi:type="dcterms:W3CDTF">2017-04-21T11:22:10Z</dcterms:modified>
  <cp:category/>
  <cp:version/>
  <cp:contentType/>
  <cp:contentStatus/>
</cp:coreProperties>
</file>