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4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<sst xmlns="http://schemas.openxmlformats.org/spreadsheetml/2006/main" count="13" uniqueCount="13">
  <si>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Anys</t>
  </si>
  <si>
    <t>Entre 33 i 64%</t>
  </si>
  <si>
    <t>Entre 65 i 74%</t>
  </si>
  <si>
    <t>75% i més</t>
  </si>
  <si>
    <t>Total</t>
  </si>
  <si>
    <t>Font: Web de l'Institut d'Estadística de Catalunya.</t>
  </si>
  <si>
    <t>16.10.04 Persones reconegudes legalment com a discapacitades a Sabadell</t>
  </si>
  <si>
    <r>
      <t xml:space="preserve">2013 </t>
    </r>
    <r>
      <rPr>
        <vertAlign val="superscript"/>
        <sz val="8"/>
        <rFont val="Arial"/>
        <family val="2"/>
      </rPr>
      <t xml:space="preserve">1 </t>
    </r>
  </si>
  <si>
    <r>
      <t xml:space="preserve">2014 </t>
    </r>
    <r>
      <rPr>
        <vertAlign val="superscript"/>
        <sz val="8"/>
        <rFont val="Arial"/>
        <family val="2"/>
      </rPr>
      <t xml:space="preserve">1 </t>
    </r>
  </si>
  <si>
    <r>
      <t xml:space="preserve">2015 </t>
    </r>
    <r>
      <rPr>
        <vertAlign val="superscript"/>
        <sz val="8"/>
        <rFont val="Arial"/>
        <family val="2"/>
      </rPr>
      <t xml:space="preserve">1 </t>
    </r>
  </si>
  <si>
    <t>1. Font: Generalitat de Catalunya. Departament de Treball, Afers Socials i Famílies.</t>
  </si>
  <si>
    <r>
      <t xml:space="preserve">2016 </t>
    </r>
    <r>
      <rPr>
        <vertAlign val="superscript"/>
        <sz val="8"/>
        <rFont val="Arial"/>
        <family val="2"/>
      </rPr>
      <t xml:space="preserve">1 </t>
    </r>
  </si>
  <si>
    <t>Grau de discapacitat. 1998-2016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</si>
</sst>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%"/>
    <numFmt numFmtId="181" formatCode="0.0"/>
    <numFmt numFmtId="182" formatCode="#,##0.0"/>
  </numFmts>
  <fonts count="2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vertAlign val="superscript"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3" fillId="4" borderId="0" applyNumberFormat="0" applyBorder="0" applyAlignment="0" applyProtection="0"/>
    <xf numFmtId="0" fontId="18" fillId="16" borderId="1" applyNumberFormat="0" applyAlignment="0" applyProtection="0"/>
    <xf numFmtId="0" fontId="20" fillId="17" borderId="2" applyNumberFormat="0" applyAlignment="0" applyProtection="0"/>
    <xf numFmtId="0" fontId="19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23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24" borderId="0" xfId="0" applyFont="1" applyFill="1" applyBorder="1" applyAlignment="1">
      <alignment horizontal="left"/>
    </xf>
    <xf numFmtId="0" fontId="3" fillId="24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3" fontId="6" fillId="0" borderId="0" xfId="0" applyNumberFormat="1" applyFont="1" applyBorder="1" applyAlignment="1">
      <alignment/>
    </xf>
    <xf numFmtId="180" fontId="4" fillId="0" borderId="0" xfId="0" applyNumberFormat="1" applyFont="1" applyFill="1" applyBorder="1" applyAlignment="1">
      <alignment/>
    </xf>
    <xf numFmtId="9" fontId="6" fillId="0" borderId="0" xfId="0" applyNumberFormat="1" applyFont="1" applyBorder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9" fontId="6" fillId="0" borderId="0" xfId="0" applyNumberFormat="1" applyFont="1" applyFill="1" applyBorder="1" applyAlignment="1">
      <alignment/>
    </xf>
    <xf numFmtId="180" fontId="4" fillId="0" borderId="10" xfId="54" applyNumberFormat="1" applyFont="1" applyFill="1" applyBorder="1" applyAlignment="1">
      <alignment/>
    </xf>
    <xf numFmtId="3" fontId="6" fillId="0" borderId="10" xfId="0" applyNumberFormat="1" applyFont="1" applyBorder="1" applyAlignment="1">
      <alignment/>
    </xf>
    <xf numFmtId="180" fontId="4" fillId="0" borderId="0" xfId="54" applyNumberFormat="1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PageLayoutView="0" workbookViewId="0" topLeftCell="A1">
      <selection activeCell="G52" sqref="G52"/>
    </sheetView>
  </sheetViews>
  <sheetFormatPr defaultColWidth="11.421875" defaultRowHeight="12.75"/>
  <cols>
    <col min="1" max="1" width="7.7109375" style="0" customWidth="1"/>
    <col min="2" max="4" width="18.00390625" style="0" customWidth="1"/>
    <col min="5" max="5" width="22.00390625" style="0" customWidth="1"/>
  </cols>
  <sheetData>
    <row r="1" spans="1:5" ht="15.75">
      <c r="A1" s="1" t="s">
        <v>6</v>
      </c>
      <c r="B1" s="2"/>
      <c r="C1" s="2"/>
      <c r="D1" s="2"/>
      <c r="E1" s="2"/>
    </row>
    <row r="2" spans="1:5" ht="15">
      <c r="A2" s="3" t="s">
        <v>12</v>
      </c>
      <c r="B2" s="2"/>
      <c r="C2" s="2"/>
      <c r="D2" s="2"/>
      <c r="E2" s="2"/>
    </row>
    <row r="3" spans="1:5" ht="12.7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</row>
    <row r="4" spans="1:5" ht="12.75">
      <c r="A4" s="26">
        <v>1998</v>
      </c>
      <c r="B4" s="6">
        <v>3651</v>
      </c>
      <c r="C4" s="6">
        <v>1660</v>
      </c>
      <c r="D4" s="7">
        <v>976</v>
      </c>
      <c r="E4" s="8">
        <f>SUM(B4:D4)</f>
        <v>6287</v>
      </c>
    </row>
    <row r="5" spans="1:5" ht="12.75">
      <c r="A5" s="26"/>
      <c r="B5" s="9">
        <f>B4/$E4</f>
        <v>0.5807221250198823</v>
      </c>
      <c r="C5" s="9">
        <f>C4/$E4</f>
        <v>0.26403690154286624</v>
      </c>
      <c r="D5" s="9">
        <f>D4/$E4</f>
        <v>0.15524097343725146</v>
      </c>
      <c r="E5" s="8">
        <v>100</v>
      </c>
    </row>
    <row r="6" spans="1:5" ht="3" customHeight="1">
      <c r="A6" s="11"/>
      <c r="B6" s="12"/>
      <c r="C6" s="12"/>
      <c r="D6" s="12"/>
      <c r="E6" s="8"/>
    </row>
    <row r="7" spans="1:5" ht="12.75">
      <c r="A7" s="26">
        <v>1999</v>
      </c>
      <c r="B7" s="12">
        <v>4094</v>
      </c>
      <c r="C7" s="12">
        <v>1813</v>
      </c>
      <c r="D7" s="12">
        <v>1038</v>
      </c>
      <c r="E7" s="8">
        <f>SUM(B7:D7)</f>
        <v>6945</v>
      </c>
    </row>
    <row r="8" spans="1:5" ht="12.75">
      <c r="A8" s="26"/>
      <c r="B8" s="9">
        <f>B7/$E7</f>
        <v>0.5894888408927286</v>
      </c>
      <c r="C8" s="9">
        <f>C7/$E7</f>
        <v>0.26105111591072716</v>
      </c>
      <c r="D8" s="9">
        <f>D7/$E7</f>
        <v>0.14946004319654427</v>
      </c>
      <c r="E8" s="8">
        <v>100</v>
      </c>
    </row>
    <row r="9" spans="1:5" ht="3" customHeight="1">
      <c r="A9" s="11"/>
      <c r="B9" s="12"/>
      <c r="C9" s="12"/>
      <c r="D9" s="12"/>
      <c r="E9" s="8"/>
    </row>
    <row r="10" spans="1:5" ht="12.75">
      <c r="A10" s="26">
        <v>2000</v>
      </c>
      <c r="B10" s="12">
        <v>4323</v>
      </c>
      <c r="C10" s="12">
        <v>1951</v>
      </c>
      <c r="D10" s="12">
        <v>1130</v>
      </c>
      <c r="E10" s="8">
        <f>SUM(B10:D10)</f>
        <v>7404</v>
      </c>
    </row>
    <row r="11" spans="1:5" ht="12.75">
      <c r="A11" s="26"/>
      <c r="B11" s="9">
        <f>B10/$E10</f>
        <v>0.5838735818476499</v>
      </c>
      <c r="C11" s="9">
        <f>C10/$E10</f>
        <v>0.26350621285791465</v>
      </c>
      <c r="D11" s="9">
        <f>D10/$E10</f>
        <v>0.15262020529443543</v>
      </c>
      <c r="E11" s="8">
        <v>100</v>
      </c>
    </row>
    <row r="12" spans="1:5" ht="3" customHeight="1">
      <c r="A12" s="13"/>
      <c r="B12" s="12"/>
      <c r="C12" s="12"/>
      <c r="D12" s="12"/>
      <c r="E12" s="8"/>
    </row>
    <row r="13" spans="1:5" ht="12.75">
      <c r="A13" s="26">
        <v>2001</v>
      </c>
      <c r="B13" s="12">
        <v>4617</v>
      </c>
      <c r="C13" s="12">
        <v>2127</v>
      </c>
      <c r="D13" s="12">
        <v>1227</v>
      </c>
      <c r="E13" s="8">
        <v>7971</v>
      </c>
    </row>
    <row r="14" spans="1:5" ht="12.75">
      <c r="A14" s="26"/>
      <c r="B14" s="9">
        <f>B13/$E13</f>
        <v>0.5792246894994355</v>
      </c>
      <c r="C14" s="9">
        <f>C13/$E13</f>
        <v>0.26684230334964243</v>
      </c>
      <c r="D14" s="9">
        <f>D13/$E13</f>
        <v>0.1539330071509221</v>
      </c>
      <c r="E14" s="8">
        <v>100</v>
      </c>
    </row>
    <row r="15" spans="1:5" ht="3" customHeight="1">
      <c r="A15" s="13"/>
      <c r="B15" s="12"/>
      <c r="C15" s="12"/>
      <c r="D15" s="12"/>
      <c r="E15" s="8"/>
    </row>
    <row r="16" spans="1:5" ht="12.75">
      <c r="A16" s="26">
        <v>2002</v>
      </c>
      <c r="B16" s="14">
        <v>4851</v>
      </c>
      <c r="C16" s="14">
        <v>2249</v>
      </c>
      <c r="D16" s="14">
        <v>1271</v>
      </c>
      <c r="E16" s="8">
        <v>8371</v>
      </c>
    </row>
    <row r="17" spans="1:5" ht="12.75">
      <c r="A17" s="26"/>
      <c r="B17" s="9">
        <f>B16/$E16</f>
        <v>0.5795006570302234</v>
      </c>
      <c r="C17" s="9">
        <f>C16/$E16</f>
        <v>0.26866563134631466</v>
      </c>
      <c r="D17" s="9">
        <f>D16/$E16</f>
        <v>0.15183371162346196</v>
      </c>
      <c r="E17" s="8">
        <v>100</v>
      </c>
    </row>
    <row r="18" spans="1:5" ht="3" customHeight="1">
      <c r="A18" s="13"/>
      <c r="B18" s="14"/>
      <c r="C18" s="14"/>
      <c r="D18" s="14"/>
      <c r="E18" s="8"/>
    </row>
    <row r="19" spans="1:5" ht="12.75">
      <c r="A19" s="26">
        <v>2003</v>
      </c>
      <c r="B19" s="14">
        <v>5167</v>
      </c>
      <c r="C19" s="14">
        <v>2403</v>
      </c>
      <c r="D19" s="14">
        <v>1423</v>
      </c>
      <c r="E19" s="8">
        <f>SUM(B19:D19)</f>
        <v>8993</v>
      </c>
    </row>
    <row r="20" spans="1:5" ht="12.75">
      <c r="A20" s="26"/>
      <c r="B20" s="9">
        <f>B19/$E19</f>
        <v>0.5745579895474258</v>
      </c>
      <c r="C20" s="9">
        <f>C19/$E19</f>
        <v>0.2672078283109085</v>
      </c>
      <c r="D20" s="9">
        <f>D19/$E19</f>
        <v>0.15823418214166574</v>
      </c>
      <c r="E20" s="8">
        <v>100</v>
      </c>
    </row>
    <row r="21" spans="1:5" ht="3" customHeight="1">
      <c r="A21" s="13"/>
      <c r="B21" s="14"/>
      <c r="C21" s="14"/>
      <c r="D21" s="14"/>
      <c r="E21" s="8"/>
    </row>
    <row r="22" spans="1:5" ht="12.75">
      <c r="A22" s="27">
        <v>2004</v>
      </c>
      <c r="B22" s="14">
        <v>5506</v>
      </c>
      <c r="C22" s="14">
        <v>2550</v>
      </c>
      <c r="D22" s="14">
        <v>1558</v>
      </c>
      <c r="E22" s="8">
        <f>SUM(B22:D22)</f>
        <v>9614</v>
      </c>
    </row>
    <row r="23" spans="1:5" ht="12.75">
      <c r="A23" s="27"/>
      <c r="B23" s="9">
        <f>B22/$E22</f>
        <v>0.5727064697316414</v>
      </c>
      <c r="C23" s="9">
        <f>C22/$E22</f>
        <v>0.2652381942999792</v>
      </c>
      <c r="D23" s="9">
        <f>D22/$E22</f>
        <v>0.16205533596837945</v>
      </c>
      <c r="E23" s="8">
        <v>100</v>
      </c>
    </row>
    <row r="24" spans="1:5" ht="3" customHeight="1">
      <c r="A24" s="15"/>
      <c r="B24" s="2"/>
      <c r="C24" s="2"/>
      <c r="D24" s="2"/>
      <c r="E24" s="10"/>
    </row>
    <row r="25" spans="1:5" ht="12.75">
      <c r="A25" s="25">
        <v>2005</v>
      </c>
      <c r="B25" s="17">
        <v>5902</v>
      </c>
      <c r="C25" s="17">
        <v>2669</v>
      </c>
      <c r="D25" s="17">
        <v>1702</v>
      </c>
      <c r="E25" s="18">
        <v>10273</v>
      </c>
    </row>
    <row r="26" spans="1:5" ht="12.75">
      <c r="A26" s="25"/>
      <c r="B26" s="9">
        <f>B25/$E25</f>
        <v>0.5745157208215711</v>
      </c>
      <c r="C26" s="9">
        <f>C25/$E25</f>
        <v>0.25980726175411273</v>
      </c>
      <c r="D26" s="9">
        <f>D25/$E25</f>
        <v>0.16567701742431618</v>
      </c>
      <c r="E26" s="8">
        <v>100</v>
      </c>
    </row>
    <row r="27" spans="1:5" ht="3" customHeight="1">
      <c r="A27" s="16"/>
      <c r="B27" s="9"/>
      <c r="C27" s="9"/>
      <c r="D27" s="9"/>
      <c r="E27" s="19"/>
    </row>
    <row r="28" spans="1:5" ht="12.75">
      <c r="A28" s="25">
        <v>2006</v>
      </c>
      <c r="B28" s="6">
        <v>6088</v>
      </c>
      <c r="C28" s="6">
        <v>2623</v>
      </c>
      <c r="D28" s="6">
        <v>1605</v>
      </c>
      <c r="E28" s="18">
        <v>10273</v>
      </c>
    </row>
    <row r="29" spans="1:5" ht="12.75">
      <c r="A29" s="25"/>
      <c r="B29" s="9">
        <f>B28/$E28</f>
        <v>0.5926214348291639</v>
      </c>
      <c r="C29" s="9">
        <f>C28/$E28</f>
        <v>0.2553295045264285</v>
      </c>
      <c r="D29" s="9">
        <f>D28/$E28</f>
        <v>0.15623479022680814</v>
      </c>
      <c r="E29" s="8">
        <v>100</v>
      </c>
    </row>
    <row r="30" spans="1:5" ht="3" customHeight="1">
      <c r="A30" s="16"/>
      <c r="B30" s="9"/>
      <c r="C30" s="9"/>
      <c r="D30" s="9"/>
      <c r="E30" s="19"/>
    </row>
    <row r="31" spans="1:5" ht="12.75">
      <c r="A31" s="25">
        <v>2007</v>
      </c>
      <c r="B31" s="6">
        <v>6398</v>
      </c>
      <c r="C31" s="6">
        <v>2688</v>
      </c>
      <c r="D31" s="6">
        <v>1698</v>
      </c>
      <c r="E31" s="18">
        <f>SUM(B31:D31)</f>
        <v>10784</v>
      </c>
    </row>
    <row r="32" spans="1:5" ht="12.75">
      <c r="A32" s="25"/>
      <c r="B32" s="9">
        <f>B31/$E31</f>
        <v>0.593286350148368</v>
      </c>
      <c r="C32" s="9">
        <f>C31/$E31</f>
        <v>0.24925816023738873</v>
      </c>
      <c r="D32" s="9">
        <f>D31/$E31</f>
        <v>0.15745548961424333</v>
      </c>
      <c r="E32" s="8">
        <v>100</v>
      </c>
    </row>
    <row r="33" spans="1:5" ht="3" customHeight="1">
      <c r="A33" s="16"/>
      <c r="B33" s="9"/>
      <c r="C33" s="9"/>
      <c r="D33" s="9"/>
      <c r="E33" s="19"/>
    </row>
    <row r="34" spans="1:5" ht="12.75">
      <c r="A34" s="25">
        <v>2008</v>
      </c>
      <c r="B34" s="17">
        <v>6688</v>
      </c>
      <c r="C34" s="17">
        <v>2775</v>
      </c>
      <c r="D34" s="17">
        <v>1844</v>
      </c>
      <c r="E34" s="18">
        <f>SUM(B34:D34)</f>
        <v>11307</v>
      </c>
    </row>
    <row r="35" spans="1:5" ht="12.75">
      <c r="A35" s="25"/>
      <c r="B35" s="22">
        <f>+B34/$E$34</f>
        <v>0.5914919961086053</v>
      </c>
      <c r="C35" s="22">
        <f>+C34/$E$34</f>
        <v>0.24542318917484743</v>
      </c>
      <c r="D35" s="22">
        <f>+D34/$E$34</f>
        <v>0.16308481471654726</v>
      </c>
      <c r="E35" s="8">
        <v>100</v>
      </c>
    </row>
    <row r="36" spans="1:5" ht="3" customHeight="1">
      <c r="A36" s="16"/>
      <c r="B36" s="22"/>
      <c r="C36" s="22"/>
      <c r="D36" s="22"/>
      <c r="E36" s="8"/>
    </row>
    <row r="37" spans="1:5" ht="12.75">
      <c r="A37" s="25">
        <v>2009</v>
      </c>
      <c r="B37" s="17">
        <v>6784</v>
      </c>
      <c r="C37" s="17">
        <v>2728</v>
      </c>
      <c r="D37" s="17">
        <v>1737</v>
      </c>
      <c r="E37" s="18">
        <f>SUM(B37:D37)</f>
        <v>11249</v>
      </c>
    </row>
    <row r="38" spans="1:5" ht="12.75">
      <c r="A38" s="25"/>
      <c r="B38" s="22">
        <f>+B37/$E$37</f>
        <v>0.6030758289625745</v>
      </c>
      <c r="C38" s="22">
        <f>+C37/$E$37</f>
        <v>0.24251044537292205</v>
      </c>
      <c r="D38" s="22">
        <f>+D37/$E$37</f>
        <v>0.1544137256645035</v>
      </c>
      <c r="E38" s="8">
        <v>100</v>
      </c>
    </row>
    <row r="39" spans="1:5" ht="3" customHeight="1">
      <c r="A39" s="16"/>
      <c r="B39" s="22"/>
      <c r="C39" s="22"/>
      <c r="D39" s="22"/>
      <c r="E39" s="8"/>
    </row>
    <row r="40" spans="1:5" ht="12.75">
      <c r="A40" s="25">
        <v>2010</v>
      </c>
      <c r="B40" s="17">
        <v>7248</v>
      </c>
      <c r="C40" s="17">
        <v>2814</v>
      </c>
      <c r="D40" s="17">
        <v>1854</v>
      </c>
      <c r="E40" s="18">
        <f>SUM(B40:D40)</f>
        <v>11916</v>
      </c>
    </row>
    <row r="41" spans="1:5" ht="12.75">
      <c r="A41" s="25"/>
      <c r="B41" s="22">
        <f>+B40/$E$40</f>
        <v>0.608257804632427</v>
      </c>
      <c r="C41" s="22">
        <f>+C40/$E$40</f>
        <v>0.23615307150050352</v>
      </c>
      <c r="D41" s="22">
        <f>+D40/$E$40</f>
        <v>0.1555891238670695</v>
      </c>
      <c r="E41" s="8">
        <v>100</v>
      </c>
    </row>
    <row r="42" spans="1:5" ht="3" customHeight="1">
      <c r="A42" s="16"/>
      <c r="B42" s="22"/>
      <c r="C42" s="22"/>
      <c r="D42" s="22"/>
      <c r="E42" s="8"/>
    </row>
    <row r="43" spans="1:5" ht="12.75">
      <c r="A43" s="25">
        <v>2011</v>
      </c>
      <c r="B43" s="17">
        <v>7841</v>
      </c>
      <c r="C43" s="17">
        <v>2801</v>
      </c>
      <c r="D43" s="17">
        <v>1824</v>
      </c>
      <c r="E43" s="18">
        <f>SUM(B43:D43)</f>
        <v>12466</v>
      </c>
    </row>
    <row r="44" spans="1:5" ht="12.75">
      <c r="A44" s="25"/>
      <c r="B44" s="22">
        <f>+B43/$E$43</f>
        <v>0.6289908551259425</v>
      </c>
      <c r="C44" s="22">
        <f>+C43/$E$43</f>
        <v>0.22469115995507782</v>
      </c>
      <c r="D44" s="22">
        <f>+D43/$E$43</f>
        <v>0.14631798491897963</v>
      </c>
      <c r="E44" s="8">
        <v>100</v>
      </c>
    </row>
    <row r="45" spans="1:5" ht="3" customHeight="1">
      <c r="A45" s="16"/>
      <c r="B45" s="22"/>
      <c r="C45" s="22"/>
      <c r="D45" s="22"/>
      <c r="E45" s="8"/>
    </row>
    <row r="46" spans="1:5" ht="12.75">
      <c r="A46" s="25">
        <v>2012</v>
      </c>
      <c r="B46" s="17">
        <v>8410</v>
      </c>
      <c r="C46" s="17">
        <v>2968</v>
      </c>
      <c r="D46" s="17">
        <v>1976</v>
      </c>
      <c r="E46" s="18">
        <f>SUM(B46:D46)</f>
        <v>13354</v>
      </c>
    </row>
    <row r="47" spans="1:5" ht="12.75">
      <c r="A47" s="25"/>
      <c r="B47" s="22">
        <f>B46/$E$46</f>
        <v>0.6297738505316759</v>
      </c>
      <c r="C47" s="22">
        <f>C46/$E$46</f>
        <v>0.22225550396884827</v>
      </c>
      <c r="D47" s="22">
        <f>D46/$E$46</f>
        <v>0.1479706454994758</v>
      </c>
      <c r="E47" s="8">
        <v>100</v>
      </c>
    </row>
    <row r="48" spans="1:5" ht="3" customHeight="1">
      <c r="A48" s="16"/>
      <c r="B48" s="22"/>
      <c r="C48" s="22"/>
      <c r="D48" s="22"/>
      <c r="E48" s="8"/>
    </row>
    <row r="49" spans="1:5" ht="12.75">
      <c r="A49" s="25" t="s">
        <v>7</v>
      </c>
      <c r="B49" s="17">
        <v>8816</v>
      </c>
      <c r="C49" s="17">
        <v>3084</v>
      </c>
      <c r="D49" s="17">
        <v>2028</v>
      </c>
      <c r="E49" s="18">
        <f>SUM(B49:D49)</f>
        <v>13928</v>
      </c>
    </row>
    <row r="50" spans="1:5" ht="12.75">
      <c r="A50" s="25"/>
      <c r="B50" s="22">
        <f>B49/$E$49</f>
        <v>0.6329695577254452</v>
      </c>
      <c r="C50" s="22">
        <f>C49/$E$49</f>
        <v>0.22142446869615165</v>
      </c>
      <c r="D50" s="22">
        <f>D49/$E$49</f>
        <v>0.1456059735784032</v>
      </c>
      <c r="E50" s="8">
        <v>100</v>
      </c>
    </row>
    <row r="51" spans="1:5" ht="3" customHeight="1">
      <c r="A51" s="16"/>
      <c r="B51" s="22"/>
      <c r="C51" s="22"/>
      <c r="D51" s="22"/>
      <c r="E51" s="8"/>
    </row>
    <row r="52" spans="1:6" ht="12.75">
      <c r="A52" s="25" t="s">
        <v>8</v>
      </c>
      <c r="B52" s="17">
        <v>9155</v>
      </c>
      <c r="C52" s="17">
        <v>3178</v>
      </c>
      <c r="D52" s="17">
        <v>2078</v>
      </c>
      <c r="E52" s="8">
        <f>SUM(B52:D52)</f>
        <v>14411</v>
      </c>
      <c r="F52" s="23"/>
    </row>
    <row r="53" spans="1:6" ht="12.75">
      <c r="A53" s="25"/>
      <c r="B53" s="22">
        <f>B52/$E$52</f>
        <v>0.6352786066199431</v>
      </c>
      <c r="C53" s="22">
        <f>C52/$E$52</f>
        <v>0.2205259870931927</v>
      </c>
      <c r="D53" s="22">
        <f>D52/$E$52</f>
        <v>0.1441954062868642</v>
      </c>
      <c r="E53" s="8">
        <v>100</v>
      </c>
      <c r="F53" s="23"/>
    </row>
    <row r="54" spans="1:5" ht="3" customHeight="1">
      <c r="A54" s="16"/>
      <c r="B54" s="22"/>
      <c r="C54" s="22"/>
      <c r="D54" s="22"/>
      <c r="E54" s="8"/>
    </row>
    <row r="55" spans="1:5" ht="12.75">
      <c r="A55" s="25" t="s">
        <v>9</v>
      </c>
      <c r="B55" s="17">
        <v>9463</v>
      </c>
      <c r="C55" s="17">
        <v>3040</v>
      </c>
      <c r="D55" s="17">
        <v>1727</v>
      </c>
      <c r="E55" s="18">
        <f>SUM(B55:D55)</f>
        <v>14230</v>
      </c>
    </row>
    <row r="56" spans="1:5" ht="12.75">
      <c r="A56" s="25"/>
      <c r="B56" s="22">
        <f>B55/$E55</f>
        <v>0.6650035137034435</v>
      </c>
      <c r="C56" s="22">
        <f>C55/$E55</f>
        <v>0.21363316936050597</v>
      </c>
      <c r="D56" s="22">
        <f>D55/$E55</f>
        <v>0.1213633169360506</v>
      </c>
      <c r="E56" s="8">
        <v>100</v>
      </c>
    </row>
    <row r="57" spans="1:5" ht="3" customHeight="1">
      <c r="A57" s="16"/>
      <c r="B57" s="22"/>
      <c r="C57" s="22"/>
      <c r="D57" s="22"/>
      <c r="E57" s="8"/>
    </row>
    <row r="58" spans="1:5" ht="12.75">
      <c r="A58" s="25" t="s">
        <v>11</v>
      </c>
      <c r="B58" s="17">
        <v>9895</v>
      </c>
      <c r="C58" s="17">
        <v>3128</v>
      </c>
      <c r="D58" s="17">
        <v>1710</v>
      </c>
      <c r="E58" s="18">
        <f>SUM(B58:D58)</f>
        <v>14733</v>
      </c>
    </row>
    <row r="59" spans="1:5" ht="13.5" thickBot="1">
      <c r="A59" s="28"/>
      <c r="B59" s="20">
        <f>B58/$E58</f>
        <v>0.6716215298988665</v>
      </c>
      <c r="C59" s="20">
        <f>C58/$E58</f>
        <v>0.21231249575782257</v>
      </c>
      <c r="D59" s="20">
        <f>D58/$E58</f>
        <v>0.11606597434331094</v>
      </c>
      <c r="E59" s="21">
        <v>100</v>
      </c>
    </row>
    <row r="60" spans="1:3" ht="12.75">
      <c r="A60" s="13" t="s">
        <v>5</v>
      </c>
      <c r="B60" s="23"/>
      <c r="C60" s="23"/>
    </row>
    <row r="61" ht="12.75">
      <c r="A61" s="24" t="s">
        <v>10</v>
      </c>
    </row>
  </sheetData>
  <sheetProtection/>
  <mergeCells count="19">
    <mergeCell ref="A58:A59"/>
    <mergeCell ref="A46:A47"/>
    <mergeCell ref="A40:A41"/>
    <mergeCell ref="A43:A44"/>
    <mergeCell ref="A55:A56"/>
    <mergeCell ref="A16:A17"/>
    <mergeCell ref="A19:A20"/>
    <mergeCell ref="A22:A23"/>
    <mergeCell ref="A25:A26"/>
    <mergeCell ref="A34:A35"/>
    <mergeCell ref="A37:A38"/>
    <mergeCell ref="A52:A53"/>
    <mergeCell ref="A4:A5"/>
    <mergeCell ref="A7:A8"/>
    <mergeCell ref="A10:A11"/>
    <mergeCell ref="A13:A14"/>
    <mergeCell ref="A49:A50"/>
    <mergeCell ref="A28:A29"/>
    <mergeCell ref="A31:A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mcunillera</cp:lastModifiedBy>
  <cp:lastPrinted>2009-10-22T10:38:56Z</cp:lastPrinted>
  <dcterms:created xsi:type="dcterms:W3CDTF">1996-11-27T10:00:04Z</dcterms:created>
  <dcterms:modified xsi:type="dcterms:W3CDTF">2017-06-15T09:53:08Z</dcterms:modified>
  <cp:category/>
  <cp:version/>
  <cp:contentType/>
  <cp:contentStatus/>
</cp:coreProperties>
</file>