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3.07.0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<sst xmlns="http://schemas.openxmlformats.org/spreadsheetml/2006/main" count="7" uniqueCount="7">
  <si>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13.07.05 Agrupació Astronòmica de Sabadell</t>
  </si>
  <si>
    <t>Nombre de socis/es ingressats/des</t>
  </si>
  <si>
    <t>Nombre de baixes</t>
  </si>
  <si>
    <t>Nombre de socis/es actius/ves</t>
  </si>
  <si>
    <t>Font: Agrupació Astronòmica de Sabadell</t>
  </si>
  <si>
    <t>Moviment social. 2000-2017</t>
  </si>
  <si>
    <r>
      <t>D</t>
    </r>
    <r>
      <rPr>
        <b/>
        <sz val="8"/>
        <color indexed="9"/>
        <rFont val="Arial"/>
        <family val="2"/>
      </rPr>
      <t>% 00-17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</si>
</sst>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23" fillId="0" borderId="0" xfId="0" applyFont="1" applyAlignment="1">
      <alignment/>
    </xf>
    <xf numFmtId="2" fontId="24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/>
    </xf>
    <xf numFmtId="2" fontId="24" fillId="0" borderId="12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A1">
      <selection activeCell="Q15" sqref="Q15"/>
    </sheetView>
  </sheetViews>
  <sheetFormatPr defaultColWidth="11.421875" defaultRowHeight="12.75"/>
  <cols>
    <col min="1" max="1" width="25.7109375" style="0" customWidth="1"/>
    <col min="2" max="8" width="5.421875" style="0" customWidth="1"/>
    <col min="9" max="19" width="5.28125" style="0" customWidth="1"/>
    <col min="20" max="20" width="8.28125" style="0" customWidth="1"/>
  </cols>
  <sheetData>
    <row r="1" spans="1:19" ht="15.75">
      <c r="A1" s="1" t="s">
        <v>0</v>
      </c>
      <c r="B1" s="2"/>
      <c r="N1" s="3"/>
      <c r="O1" s="3"/>
      <c r="P1" s="3"/>
      <c r="Q1" s="3"/>
      <c r="R1" s="3"/>
      <c r="S1" s="3"/>
    </row>
    <row r="2" spans="1:19" ht="15">
      <c r="A2" s="2" t="s">
        <v>5</v>
      </c>
      <c r="B2" s="2"/>
      <c r="N2" s="3"/>
      <c r="O2" s="3"/>
      <c r="P2" s="3"/>
      <c r="Q2" s="3"/>
      <c r="R2" s="3"/>
      <c r="S2" s="3"/>
    </row>
    <row r="3" spans="1:20" ht="12.75">
      <c r="A3" s="4"/>
      <c r="B3" s="5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7" t="s">
        <v>6</v>
      </c>
    </row>
    <row r="4" spans="1:20" ht="12.75">
      <c r="A4" s="8" t="s">
        <v>1</v>
      </c>
      <c r="B4" s="8">
        <v>119</v>
      </c>
      <c r="C4" s="8">
        <v>91</v>
      </c>
      <c r="D4" s="8">
        <v>73</v>
      </c>
      <c r="E4" s="8">
        <v>110</v>
      </c>
      <c r="F4" s="8">
        <v>122</v>
      </c>
      <c r="G4" s="8">
        <v>123</v>
      </c>
      <c r="H4" s="8">
        <v>115</v>
      </c>
      <c r="I4" s="8">
        <v>96</v>
      </c>
      <c r="J4" s="8">
        <v>91</v>
      </c>
      <c r="K4" s="8">
        <v>51</v>
      </c>
      <c r="L4" s="8">
        <v>53</v>
      </c>
      <c r="M4" s="8">
        <v>61</v>
      </c>
      <c r="N4" s="8">
        <v>52</v>
      </c>
      <c r="O4" s="8">
        <v>34</v>
      </c>
      <c r="P4" s="8">
        <v>36</v>
      </c>
      <c r="Q4" s="8">
        <v>45</v>
      </c>
      <c r="R4" s="8">
        <v>64</v>
      </c>
      <c r="S4" s="8">
        <v>49</v>
      </c>
      <c r="T4" s="9">
        <f>(S4-B4)/B4*100</f>
        <v>-58.82352941176471</v>
      </c>
    </row>
    <row r="5" spans="1:20" ht="12.75">
      <c r="A5" s="8" t="s">
        <v>2</v>
      </c>
      <c r="B5" s="8">
        <v>54</v>
      </c>
      <c r="C5" s="8">
        <v>70</v>
      </c>
      <c r="D5" s="8">
        <v>47</v>
      </c>
      <c r="E5" s="8">
        <v>77</v>
      </c>
      <c r="F5" s="8">
        <v>60</v>
      </c>
      <c r="G5" s="10">
        <v>72</v>
      </c>
      <c r="H5" s="10">
        <v>77</v>
      </c>
      <c r="I5" s="10">
        <v>67</v>
      </c>
      <c r="J5" s="10">
        <v>88</v>
      </c>
      <c r="K5" s="10">
        <v>69</v>
      </c>
      <c r="L5" s="10">
        <v>82</v>
      </c>
      <c r="M5" s="10">
        <v>100</v>
      </c>
      <c r="N5" s="10">
        <v>117</v>
      </c>
      <c r="O5" s="10">
        <v>135</v>
      </c>
      <c r="P5" s="10">
        <v>52</v>
      </c>
      <c r="Q5" s="10">
        <v>48</v>
      </c>
      <c r="R5" s="10">
        <v>46</v>
      </c>
      <c r="S5" s="10">
        <v>49</v>
      </c>
      <c r="T5" s="9">
        <f>(S5-B5)/B5*100</f>
        <v>-9.25925925925926</v>
      </c>
    </row>
    <row r="6" spans="1:20" ht="13.5" thickBot="1">
      <c r="A6" s="11" t="s">
        <v>3</v>
      </c>
      <c r="B6" s="12">
        <v>782</v>
      </c>
      <c r="C6" s="12">
        <v>803</v>
      </c>
      <c r="D6" s="12">
        <v>829</v>
      </c>
      <c r="E6" s="12">
        <f>D6+E4-E5</f>
        <v>862</v>
      </c>
      <c r="F6" s="12">
        <v>924</v>
      </c>
      <c r="G6" s="12">
        <v>975</v>
      </c>
      <c r="H6" s="13">
        <v>1013</v>
      </c>
      <c r="I6" s="13">
        <v>1042</v>
      </c>
      <c r="J6" s="13">
        <v>1045</v>
      </c>
      <c r="K6" s="13">
        <v>1027</v>
      </c>
      <c r="L6" s="13">
        <v>998</v>
      </c>
      <c r="M6" s="13">
        <v>959</v>
      </c>
      <c r="N6" s="13">
        <v>894</v>
      </c>
      <c r="O6" s="13">
        <v>793</v>
      </c>
      <c r="P6" s="13">
        <v>777</v>
      </c>
      <c r="Q6" s="13">
        <v>774</v>
      </c>
      <c r="R6" s="13">
        <v>792</v>
      </c>
      <c r="S6" s="13">
        <v>792</v>
      </c>
      <c r="T6" s="14">
        <f>(S6-B6)/B6*100</f>
        <v>1.278772378516624</v>
      </c>
    </row>
    <row r="7" spans="1:19" ht="12.7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10"/>
      <c r="P7" s="10"/>
      <c r="Q7" s="10"/>
      <c r="R7" s="10"/>
      <c r="S7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2018-05-08T06:45:47Z</dcterms:modified>
  <cp:category/>
  <cp:version/>
  <cp:contentType/>
  <cp:contentStatus/>
</cp:coreProperties>
</file>