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6.10.0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<sst xmlns="http://schemas.openxmlformats.org/spreadsheetml/2006/main" count="22" uniqueCount="20">
  <si>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16.10.02 Persones reconegudes legalment com a discapacitades a Sabadell</t>
  </si>
  <si>
    <t>Any</t>
  </si>
  <si>
    <t>Fins a 4 anys</t>
  </si>
  <si>
    <t xml:space="preserve">Entre 5 i 15 </t>
  </si>
  <si>
    <t xml:space="preserve">Entre 16 i 44 </t>
  </si>
  <si>
    <t>Entre 45 i 64</t>
  </si>
  <si>
    <t>Entre 65 i 74</t>
  </si>
  <si>
    <t>75 i més</t>
  </si>
  <si>
    <t>Total</t>
  </si>
  <si>
    <t>Font: Web de l'Institut d'Estadística de Catalunya.</t>
  </si>
  <si>
    <t>De 0 a 15 anys</t>
  </si>
  <si>
    <t>De 16 a 19 anys</t>
  </si>
  <si>
    <t>De 20 a 34 anys</t>
  </si>
  <si>
    <t>De 35 a 44 anys</t>
  </si>
  <si>
    <t>De 45 a 54 anys</t>
  </si>
  <si>
    <t>De 55 a 64 anys</t>
  </si>
  <si>
    <t>De 65 a 74 anys</t>
  </si>
  <si>
    <t>De 75 anys i més</t>
  </si>
  <si>
    <t>Font: Generalitat de Catalunya. Departament de Treball, Afers Socials i Famílies.</t>
  </si>
  <si>
    <t>Edat. 1998-2017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</si>
</sst>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4" fillId="0" borderId="0" xfId="53" applyNumberFormat="1" applyFont="1" applyFill="1" applyBorder="1" applyAlignment="1" applyProtection="1">
      <alignment horizontal="right"/>
      <protection/>
    </xf>
    <xf numFmtId="164" fontId="4" fillId="0" borderId="0" xfId="53" applyNumberFormat="1" applyFont="1" applyFill="1" applyBorder="1" applyAlignment="1" applyProtection="1">
      <alignment/>
      <protection/>
    </xf>
    <xf numFmtId="3" fontId="4" fillId="0" borderId="0" xfId="53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horizontal="left" vertical="center"/>
    </xf>
    <xf numFmtId="164" fontId="4" fillId="0" borderId="10" xfId="53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164" fontId="4" fillId="0" borderId="11" xfId="53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L52" sqref="L52"/>
    </sheetView>
  </sheetViews>
  <sheetFormatPr defaultColWidth="9.140625" defaultRowHeight="12.75"/>
  <cols>
    <col min="1" max="1" width="9.140625" style="0" customWidth="1"/>
    <col min="2" max="11" width="10.71093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3"/>
      <c r="H1" s="3"/>
    </row>
    <row r="2" spans="1:8" ht="15">
      <c r="A2" s="4" t="s">
        <v>19</v>
      </c>
      <c r="B2" s="2"/>
      <c r="C2" s="2"/>
      <c r="D2" s="2"/>
      <c r="E2" s="2"/>
      <c r="F2" s="2"/>
      <c r="G2" s="3"/>
      <c r="H2" s="3"/>
    </row>
    <row r="3" spans="1:8" ht="12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ht="12.75">
      <c r="A4" s="7">
        <v>1998</v>
      </c>
      <c r="B4" s="8">
        <v>25</v>
      </c>
      <c r="C4" s="8">
        <v>293</v>
      </c>
      <c r="D4" s="9">
        <v>2078</v>
      </c>
      <c r="E4" s="9">
        <v>2246</v>
      </c>
      <c r="F4" s="9">
        <v>1035</v>
      </c>
      <c r="G4" s="8">
        <v>610</v>
      </c>
      <c r="H4" s="10">
        <v>6287</v>
      </c>
    </row>
    <row r="5" spans="1:8" ht="12.75">
      <c r="A5" s="7"/>
      <c r="B5" s="11">
        <v>0.003976459360585335</v>
      </c>
      <c r="C5" s="11">
        <v>0.04660410370606012</v>
      </c>
      <c r="D5" s="11">
        <v>0.33052330205185304</v>
      </c>
      <c r="E5" s="11">
        <v>0.35724510895498646</v>
      </c>
      <c r="F5" s="11">
        <v>0.16462541752823287</v>
      </c>
      <c r="G5" s="11">
        <v>0.09702560839828217</v>
      </c>
      <c r="H5" s="10">
        <v>100</v>
      </c>
    </row>
    <row r="6" spans="1:8" ht="4.5" customHeight="1">
      <c r="A6" s="7"/>
      <c r="B6" s="11"/>
      <c r="C6" s="11"/>
      <c r="D6" s="11"/>
      <c r="E6" s="11"/>
      <c r="F6" s="11"/>
      <c r="G6" s="11"/>
      <c r="H6" s="12"/>
    </row>
    <row r="7" spans="1:8" ht="12.75">
      <c r="A7" s="7">
        <v>1999</v>
      </c>
      <c r="B7" s="8">
        <v>34</v>
      </c>
      <c r="C7" s="8">
        <v>299</v>
      </c>
      <c r="D7" s="9">
        <v>2205</v>
      </c>
      <c r="E7" s="9">
        <v>2525</v>
      </c>
      <c r="F7" s="9">
        <v>1173</v>
      </c>
      <c r="G7" s="8">
        <v>709</v>
      </c>
      <c r="H7" s="10">
        <v>6945</v>
      </c>
    </row>
    <row r="8" spans="1:8" ht="12.75">
      <c r="A8" s="7"/>
      <c r="B8" s="11">
        <v>0.004895608351331893</v>
      </c>
      <c r="C8" s="11">
        <v>0.04305255579553636</v>
      </c>
      <c r="D8" s="11">
        <v>0.3174946004319654</v>
      </c>
      <c r="E8" s="11">
        <v>0.36357091432685384</v>
      </c>
      <c r="F8" s="11">
        <v>0.16889848812095032</v>
      </c>
      <c r="G8" s="11">
        <v>0.10208783297336213</v>
      </c>
      <c r="H8" s="10">
        <v>100</v>
      </c>
    </row>
    <row r="9" spans="1:8" ht="4.5" customHeight="1">
      <c r="A9" s="7"/>
      <c r="B9" s="11"/>
      <c r="C9" s="11"/>
      <c r="D9" s="11"/>
      <c r="E9" s="11"/>
      <c r="F9" s="11"/>
      <c r="G9" s="11"/>
      <c r="H9" s="12"/>
    </row>
    <row r="10" spans="1:8" ht="12.75">
      <c r="A10" s="7">
        <v>2000</v>
      </c>
      <c r="B10" s="8">
        <v>36</v>
      </c>
      <c r="C10" s="8">
        <v>292</v>
      </c>
      <c r="D10" s="9">
        <v>2235</v>
      </c>
      <c r="E10" s="9">
        <v>2653</v>
      </c>
      <c r="F10" s="9">
        <v>1336</v>
      </c>
      <c r="G10" s="8">
        <v>852</v>
      </c>
      <c r="H10" s="10">
        <v>7404</v>
      </c>
    </row>
    <row r="11" spans="1:8" ht="12.75">
      <c r="A11" s="7"/>
      <c r="B11" s="11">
        <v>0.004862236628849271</v>
      </c>
      <c r="C11" s="11">
        <v>0.03943814154511075</v>
      </c>
      <c r="D11" s="11">
        <v>0.3018638573743922</v>
      </c>
      <c r="E11" s="11">
        <v>0.35831982712047544</v>
      </c>
      <c r="F11" s="11">
        <v>0.1804430037817396</v>
      </c>
      <c r="G11" s="11">
        <v>0.11507293354943274</v>
      </c>
      <c r="H11" s="10">
        <v>100</v>
      </c>
    </row>
    <row r="12" spans="1:8" ht="4.5" customHeight="1">
      <c r="A12" s="7"/>
      <c r="B12" s="11"/>
      <c r="C12" s="11"/>
      <c r="D12" s="11"/>
      <c r="E12" s="11"/>
      <c r="F12" s="11"/>
      <c r="G12" s="11"/>
      <c r="H12" s="12"/>
    </row>
    <row r="13" spans="1:8" ht="12.75">
      <c r="A13" s="7">
        <v>2001</v>
      </c>
      <c r="B13" s="8">
        <v>46</v>
      </c>
      <c r="C13" s="8">
        <v>275</v>
      </c>
      <c r="D13" s="9">
        <v>2329</v>
      </c>
      <c r="E13" s="9">
        <v>2789</v>
      </c>
      <c r="F13" s="9">
        <v>1507</v>
      </c>
      <c r="G13" s="9">
        <v>1025</v>
      </c>
      <c r="H13" s="10">
        <v>7971</v>
      </c>
    </row>
    <row r="14" spans="1:8" ht="12.75">
      <c r="A14" s="7"/>
      <c r="B14" s="11">
        <v>0.005770919583490151</v>
      </c>
      <c r="C14" s="11">
        <v>0.034500062727386774</v>
      </c>
      <c r="D14" s="11">
        <v>0.2921841676075775</v>
      </c>
      <c r="E14" s="11">
        <v>0.349893363442479</v>
      </c>
      <c r="F14" s="11">
        <v>0.18906034374607955</v>
      </c>
      <c r="G14" s="11">
        <v>0.12859114289298706</v>
      </c>
      <c r="H14" s="10">
        <v>100</v>
      </c>
    </row>
    <row r="15" spans="1:8" ht="4.5" customHeight="1">
      <c r="A15" s="7"/>
      <c r="B15" s="11"/>
      <c r="C15" s="11"/>
      <c r="D15" s="11"/>
      <c r="E15" s="11"/>
      <c r="F15" s="11"/>
      <c r="G15" s="11"/>
      <c r="H15" s="12"/>
    </row>
    <row r="16" spans="1:8" ht="12.75">
      <c r="A16" s="7">
        <v>2002</v>
      </c>
      <c r="B16" s="8">
        <v>47</v>
      </c>
      <c r="C16" s="8">
        <v>264</v>
      </c>
      <c r="D16" s="9">
        <v>2379</v>
      </c>
      <c r="E16" s="9">
        <v>2903</v>
      </c>
      <c r="F16" s="9">
        <v>1641</v>
      </c>
      <c r="G16" s="9">
        <v>1137</v>
      </c>
      <c r="H16" s="10">
        <v>8371</v>
      </c>
    </row>
    <row r="17" spans="1:8" ht="12.75">
      <c r="A17" s="7"/>
      <c r="B17" s="11">
        <v>0.005614621908971449</v>
      </c>
      <c r="C17" s="11">
        <v>0.03153745072273324</v>
      </c>
      <c r="D17" s="11">
        <v>0.28419543662644847</v>
      </c>
      <c r="E17" s="11">
        <v>0.34679249790944927</v>
      </c>
      <c r="F17" s="11">
        <v>0.19603392665153507</v>
      </c>
      <c r="G17" s="11">
        <v>0.13582606618086251</v>
      </c>
      <c r="H17" s="10">
        <v>100</v>
      </c>
    </row>
    <row r="18" spans="1:8" ht="4.5" customHeight="1">
      <c r="A18" s="7"/>
      <c r="B18" s="11"/>
      <c r="C18" s="11"/>
      <c r="D18" s="11"/>
      <c r="E18" s="11"/>
      <c r="F18" s="11"/>
      <c r="G18" s="11"/>
      <c r="H18" s="12"/>
    </row>
    <row r="19" spans="1:8" ht="12.75">
      <c r="A19" s="7">
        <v>2003</v>
      </c>
      <c r="B19" s="8">
        <v>49</v>
      </c>
      <c r="C19" s="8">
        <v>274</v>
      </c>
      <c r="D19" s="9">
        <v>2412</v>
      </c>
      <c r="E19" s="9">
        <v>3144</v>
      </c>
      <c r="F19" s="9">
        <v>1768</v>
      </c>
      <c r="G19" s="9">
        <v>1346</v>
      </c>
      <c r="H19" s="10">
        <v>8993</v>
      </c>
    </row>
    <row r="20" spans="1:8" ht="12.75">
      <c r="A20" s="7"/>
      <c r="B20" s="11">
        <v>0.005448682308462138</v>
      </c>
      <c r="C20" s="11">
        <v>0.030468141888135215</v>
      </c>
      <c r="D20" s="11">
        <v>0.2682086066940954</v>
      </c>
      <c r="E20" s="11">
        <v>0.34960524852663183</v>
      </c>
      <c r="F20" s="11">
        <v>0.19659735349716445</v>
      </c>
      <c r="G20" s="11">
        <v>0.14967196708551095</v>
      </c>
      <c r="H20" s="10">
        <v>100</v>
      </c>
    </row>
    <row r="21" spans="1:8" ht="4.5" customHeight="1">
      <c r="A21" s="7"/>
      <c r="B21" s="11"/>
      <c r="C21" s="11"/>
      <c r="D21" s="11"/>
      <c r="E21" s="11"/>
      <c r="F21" s="11"/>
      <c r="G21" s="11"/>
      <c r="H21" s="12"/>
    </row>
    <row r="22" spans="1:8" ht="12.75">
      <c r="A22" s="13">
        <v>2004</v>
      </c>
      <c r="B22" s="8">
        <v>69</v>
      </c>
      <c r="C22" s="8">
        <v>283</v>
      </c>
      <c r="D22" s="9">
        <v>2486</v>
      </c>
      <c r="E22" s="9">
        <v>3410</v>
      </c>
      <c r="F22" s="9">
        <v>1846</v>
      </c>
      <c r="G22" s="9">
        <v>1520</v>
      </c>
      <c r="H22" s="10">
        <v>9614</v>
      </c>
    </row>
    <row r="23" spans="1:8" ht="12.75">
      <c r="A23" s="13"/>
      <c r="B23" s="14">
        <v>0.007177033492822967</v>
      </c>
      <c r="C23" s="14">
        <v>0.02943623881838985</v>
      </c>
      <c r="D23" s="14">
        <v>0.2585812356979405</v>
      </c>
      <c r="E23" s="14">
        <v>0.35469107551487417</v>
      </c>
      <c r="F23" s="14">
        <v>0.19201164967755358</v>
      </c>
      <c r="G23" s="14">
        <v>0.15810276679841898</v>
      </c>
      <c r="H23" s="10">
        <v>100</v>
      </c>
    </row>
    <row r="24" spans="1:8" ht="4.5" customHeight="1">
      <c r="A24" s="13"/>
      <c r="B24" s="14"/>
      <c r="C24" s="14"/>
      <c r="D24" s="15"/>
      <c r="E24" s="14"/>
      <c r="F24" s="14"/>
      <c r="G24" s="14"/>
      <c r="H24" s="16"/>
    </row>
    <row r="25" spans="1:8" ht="12.75">
      <c r="A25" s="13">
        <v>2005</v>
      </c>
      <c r="B25" s="8">
        <v>51</v>
      </c>
      <c r="C25" s="8">
        <v>310</v>
      </c>
      <c r="D25" s="9">
        <v>2460</v>
      </c>
      <c r="E25" s="9">
        <v>3545</v>
      </c>
      <c r="F25" s="9">
        <v>2089</v>
      </c>
      <c r="G25" s="9">
        <v>1818</v>
      </c>
      <c r="H25" s="10">
        <v>10273</v>
      </c>
    </row>
    <row r="26" spans="1:8" ht="12.75">
      <c r="A26" s="13"/>
      <c r="B26" s="14">
        <v>0.00496446996982381</v>
      </c>
      <c r="C26" s="14">
        <v>0.030176190012654532</v>
      </c>
      <c r="D26" s="14">
        <v>0.23946266913267789</v>
      </c>
      <c r="E26" s="14">
        <v>0.34507933417696873</v>
      </c>
      <c r="F26" s="14">
        <v>0.20334858366592037</v>
      </c>
      <c r="G26" s="14">
        <v>0.17696875304195464</v>
      </c>
      <c r="H26" s="10">
        <v>100</v>
      </c>
    </row>
    <row r="27" spans="1:8" ht="4.5" customHeight="1">
      <c r="A27" s="13"/>
      <c r="B27" s="14"/>
      <c r="C27" s="14"/>
      <c r="D27" s="14"/>
      <c r="E27" s="14"/>
      <c r="F27" s="14"/>
      <c r="G27" s="14"/>
      <c r="H27" s="16"/>
    </row>
    <row r="28" spans="1:8" ht="12.75">
      <c r="A28" s="13">
        <v>2006</v>
      </c>
      <c r="B28" s="17">
        <v>37</v>
      </c>
      <c r="C28" s="17">
        <v>317</v>
      </c>
      <c r="D28" s="18">
        <v>2426</v>
      </c>
      <c r="E28" s="18">
        <v>3628</v>
      </c>
      <c r="F28" s="18">
        <v>2084</v>
      </c>
      <c r="G28" s="18">
        <v>1824</v>
      </c>
      <c r="H28" s="19">
        <v>10316</v>
      </c>
    </row>
    <row r="29" spans="1:8" ht="12.75">
      <c r="A29" s="13"/>
      <c r="B29" s="14">
        <v>0.003586661496704149</v>
      </c>
      <c r="C29" s="14">
        <v>0.030728964715005816</v>
      </c>
      <c r="D29" s="14">
        <v>0.2351686700271423</v>
      </c>
      <c r="E29" s="14">
        <v>0.351686700271423</v>
      </c>
      <c r="F29" s="14">
        <v>0.20201628538193098</v>
      </c>
      <c r="G29" s="14">
        <v>0.17681271810779373</v>
      </c>
      <c r="H29" s="10">
        <v>100</v>
      </c>
    </row>
    <row r="30" spans="1:8" ht="4.5" customHeight="1">
      <c r="A30" s="13"/>
      <c r="B30" s="14"/>
      <c r="C30" s="14"/>
      <c r="D30" s="14"/>
      <c r="E30" s="14"/>
      <c r="F30" s="14"/>
      <c r="G30" s="14"/>
      <c r="H30" s="16"/>
    </row>
    <row r="31" spans="1:8" ht="12.75">
      <c r="A31" s="13">
        <v>2007</v>
      </c>
      <c r="B31" s="17">
        <v>27</v>
      </c>
      <c r="C31" s="17">
        <v>327</v>
      </c>
      <c r="D31" s="18">
        <v>2405</v>
      </c>
      <c r="E31" s="18">
        <v>3859</v>
      </c>
      <c r="F31" s="18">
        <v>2159</v>
      </c>
      <c r="G31" s="18">
        <v>2007</v>
      </c>
      <c r="H31" s="19">
        <f>SUM(B31:G31)</f>
        <v>10784</v>
      </c>
    </row>
    <row r="32" spans="1:8" ht="12.75">
      <c r="A32" s="13"/>
      <c r="B32" s="14">
        <v>0.0025037091988130565</v>
      </c>
      <c r="C32" s="14">
        <v>0.030322700296735904</v>
      </c>
      <c r="D32" s="14">
        <v>0.22301557863501484</v>
      </c>
      <c r="E32" s="14">
        <v>0.35784495548961426</v>
      </c>
      <c r="F32" s="14">
        <v>0.2002040059347181</v>
      </c>
      <c r="G32" s="14">
        <v>0.18610905044510387</v>
      </c>
      <c r="H32" s="10">
        <v>100</v>
      </c>
    </row>
    <row r="33" spans="1:8" ht="4.5" customHeight="1">
      <c r="A33" s="13"/>
      <c r="B33" s="14"/>
      <c r="C33" s="14"/>
      <c r="D33" s="14"/>
      <c r="E33" s="14"/>
      <c r="F33" s="14"/>
      <c r="G33" s="14"/>
      <c r="H33" s="16"/>
    </row>
    <row r="34" spans="1:8" ht="12.75">
      <c r="A34" s="13">
        <v>2008</v>
      </c>
      <c r="B34" s="20">
        <v>31</v>
      </c>
      <c r="C34" s="20">
        <v>338</v>
      </c>
      <c r="D34" s="20">
        <v>2398</v>
      </c>
      <c r="E34" s="20">
        <v>3950</v>
      </c>
      <c r="F34" s="20">
        <v>2309</v>
      </c>
      <c r="G34" s="20">
        <v>2281</v>
      </c>
      <c r="H34" s="21">
        <f>SUM(B34:G34)</f>
        <v>11307</v>
      </c>
    </row>
    <row r="35" spans="1:8" ht="12.75">
      <c r="A35" s="13"/>
      <c r="B35" s="22">
        <f aca="true" t="shared" si="0" ref="B35:G35">+B34/$H$34</f>
        <v>0.002741664455646944</v>
      </c>
      <c r="C35" s="22">
        <f t="shared" si="0"/>
        <v>0.029892986645440878</v>
      </c>
      <c r="D35" s="22">
        <f t="shared" si="0"/>
        <v>0.21208101176262492</v>
      </c>
      <c r="E35" s="22">
        <f t="shared" si="0"/>
        <v>0.3493411161227558</v>
      </c>
      <c r="F35" s="22">
        <f t="shared" si="0"/>
        <v>0.20420978155125144</v>
      </c>
      <c r="G35" s="22">
        <f t="shared" si="0"/>
        <v>0.20173343946228</v>
      </c>
      <c r="H35" s="19">
        <v>100</v>
      </c>
    </row>
    <row r="36" spans="1:8" ht="4.5" customHeight="1">
      <c r="A36" s="13"/>
      <c r="B36" s="22"/>
      <c r="C36" s="22"/>
      <c r="D36" s="22"/>
      <c r="E36" s="22"/>
      <c r="F36" s="22"/>
      <c r="G36" s="22"/>
      <c r="H36" s="19"/>
    </row>
    <row r="37" spans="1:8" ht="12.75">
      <c r="A37" s="13">
        <v>2009</v>
      </c>
      <c r="B37" s="20">
        <v>41</v>
      </c>
      <c r="C37" s="20">
        <v>374</v>
      </c>
      <c r="D37" s="20">
        <v>2355</v>
      </c>
      <c r="E37" s="20">
        <v>3987</v>
      </c>
      <c r="F37" s="20">
        <v>2293</v>
      </c>
      <c r="G37" s="20">
        <v>2199</v>
      </c>
      <c r="H37" s="21">
        <f>SUM(B37:G37)</f>
        <v>11249</v>
      </c>
    </row>
    <row r="38" spans="1:8" ht="12.75">
      <c r="A38" s="13"/>
      <c r="B38" s="23">
        <f aca="true" t="shared" si="1" ref="B38:G38">+B37/$H$37</f>
        <v>0.0036447684238598986</v>
      </c>
      <c r="C38" s="22">
        <f t="shared" si="1"/>
        <v>0.03324739976886834</v>
      </c>
      <c r="D38" s="22">
        <f t="shared" si="1"/>
        <v>0.20935194239487953</v>
      </c>
      <c r="E38" s="22">
        <f t="shared" si="1"/>
        <v>0.3544315050226687</v>
      </c>
      <c r="F38" s="22">
        <f t="shared" si="1"/>
        <v>0.20384034136367676</v>
      </c>
      <c r="G38" s="22">
        <f t="shared" si="1"/>
        <v>0.19548404302604677</v>
      </c>
      <c r="H38" s="19">
        <v>100</v>
      </c>
    </row>
    <row r="39" spans="1:8" ht="4.5" customHeight="1">
      <c r="A39" s="13"/>
      <c r="B39" s="22"/>
      <c r="C39" s="22"/>
      <c r="D39" s="22"/>
      <c r="E39" s="22"/>
      <c r="F39" s="22"/>
      <c r="G39" s="22"/>
      <c r="H39" s="19"/>
    </row>
    <row r="40" spans="1:8" ht="12.75">
      <c r="A40" s="13">
        <v>2010</v>
      </c>
      <c r="B40" s="20">
        <v>47</v>
      </c>
      <c r="C40" s="20">
        <v>410</v>
      </c>
      <c r="D40" s="20">
        <v>2362</v>
      </c>
      <c r="E40" s="20">
        <v>4150</v>
      </c>
      <c r="F40" s="20">
        <v>2442</v>
      </c>
      <c r="G40" s="20">
        <v>2505</v>
      </c>
      <c r="H40" s="21">
        <f>SUM(B40:G40)</f>
        <v>11916</v>
      </c>
    </row>
    <row r="41" spans="1:8" ht="12.75">
      <c r="A41" s="13"/>
      <c r="B41" s="22">
        <f aca="true" t="shared" si="2" ref="B41:G41">+B40/$H$40</f>
        <v>0.003944276602886875</v>
      </c>
      <c r="C41" s="22">
        <f t="shared" si="2"/>
        <v>0.03440751930177912</v>
      </c>
      <c r="D41" s="22">
        <f t="shared" si="2"/>
        <v>0.19822087948976166</v>
      </c>
      <c r="E41" s="22">
        <f t="shared" si="2"/>
        <v>0.3482712319570326</v>
      </c>
      <c r="F41" s="22">
        <f t="shared" si="2"/>
        <v>0.20493454179254783</v>
      </c>
      <c r="G41" s="22">
        <f t="shared" si="2"/>
        <v>0.21022155085599195</v>
      </c>
      <c r="H41" s="19">
        <v>100</v>
      </c>
    </row>
    <row r="42" spans="1:8" ht="4.5" customHeight="1">
      <c r="A42" s="13"/>
      <c r="B42" s="22"/>
      <c r="C42" s="22"/>
      <c r="D42" s="22"/>
      <c r="E42" s="22"/>
      <c r="F42" s="22"/>
      <c r="G42" s="22"/>
      <c r="H42" s="19"/>
    </row>
    <row r="43" spans="1:8" ht="12.75">
      <c r="A43" s="13">
        <v>2011</v>
      </c>
      <c r="B43" s="20">
        <v>65</v>
      </c>
      <c r="C43" s="20">
        <v>473</v>
      </c>
      <c r="D43" s="20">
        <v>2427</v>
      </c>
      <c r="E43" s="20">
        <v>4393</v>
      </c>
      <c r="F43" s="20">
        <v>2509</v>
      </c>
      <c r="G43" s="20">
        <v>2599</v>
      </c>
      <c r="H43" s="21">
        <f>SUM(B43:G43)</f>
        <v>12466</v>
      </c>
    </row>
    <row r="44" spans="1:8" ht="12.75" customHeight="1">
      <c r="A44" s="13"/>
      <c r="B44" s="22">
        <f aca="true" t="shared" si="3" ref="B44:G44">+B43/$H$43</f>
        <v>0.005214182576608375</v>
      </c>
      <c r="C44" s="22">
        <f t="shared" si="3"/>
        <v>0.03794320551901171</v>
      </c>
      <c r="D44" s="22">
        <f t="shared" si="3"/>
        <v>0.1946895555912081</v>
      </c>
      <c r="E44" s="22">
        <f t="shared" si="3"/>
        <v>0.35239852398523985</v>
      </c>
      <c r="F44" s="22">
        <f t="shared" si="3"/>
        <v>0.20126744745708328</v>
      </c>
      <c r="G44" s="22">
        <f t="shared" si="3"/>
        <v>0.20848708487084872</v>
      </c>
      <c r="H44" s="19">
        <v>100</v>
      </c>
    </row>
    <row r="45" spans="1:8" ht="4.5" customHeight="1">
      <c r="A45" s="13"/>
      <c r="B45" s="22"/>
      <c r="C45" s="22"/>
      <c r="D45" s="22"/>
      <c r="E45" s="22"/>
      <c r="F45" s="22"/>
      <c r="G45" s="22"/>
      <c r="H45" s="19"/>
    </row>
    <row r="46" spans="1:8" ht="12.75" customHeight="1">
      <c r="A46" s="13">
        <v>2012</v>
      </c>
      <c r="B46" s="24">
        <v>56</v>
      </c>
      <c r="C46" s="24">
        <v>532</v>
      </c>
      <c r="D46" s="24">
        <v>2459</v>
      </c>
      <c r="E46" s="24">
        <v>4613</v>
      </c>
      <c r="F46" s="24">
        <v>2661</v>
      </c>
      <c r="G46" s="24">
        <v>3033</v>
      </c>
      <c r="H46" s="21">
        <f>SUM(B46:G46)</f>
        <v>13354</v>
      </c>
    </row>
    <row r="47" spans="1:8" ht="12.75" customHeight="1">
      <c r="A47" s="25"/>
      <c r="B47" s="26">
        <f aca="true" t="shared" si="4" ref="B47:G47">B46/$H$46</f>
        <v>0.00419350007488393</v>
      </c>
      <c r="C47" s="26">
        <f t="shared" si="4"/>
        <v>0.039838250711397336</v>
      </c>
      <c r="D47" s="26">
        <f t="shared" si="4"/>
        <v>0.1841395836453497</v>
      </c>
      <c r="E47" s="26">
        <f t="shared" si="4"/>
        <v>0.34543956866856373</v>
      </c>
      <c r="F47" s="26">
        <f t="shared" si="4"/>
        <v>0.1992661374868953</v>
      </c>
      <c r="G47" s="26">
        <f t="shared" si="4"/>
        <v>0.22712295941291</v>
      </c>
      <c r="H47" s="27">
        <v>100</v>
      </c>
    </row>
    <row r="48" ht="12.75">
      <c r="A48" s="28" t="s">
        <v>9</v>
      </c>
    </row>
    <row r="49" ht="12.75">
      <c r="B49" s="29"/>
    </row>
    <row r="50" spans="1:10" s="32" customFormat="1" ht="22.5">
      <c r="A50" s="30" t="s">
        <v>1</v>
      </c>
      <c r="B50" s="31" t="s">
        <v>10</v>
      </c>
      <c r="C50" s="31" t="s">
        <v>11</v>
      </c>
      <c r="D50" s="31" t="s">
        <v>12</v>
      </c>
      <c r="E50" s="31" t="s">
        <v>13</v>
      </c>
      <c r="F50" s="31" t="s">
        <v>14</v>
      </c>
      <c r="G50" s="31" t="s">
        <v>15</v>
      </c>
      <c r="H50" s="31" t="s">
        <v>16</v>
      </c>
      <c r="I50" s="31" t="s">
        <v>17</v>
      </c>
      <c r="J50" s="31" t="s">
        <v>8</v>
      </c>
    </row>
    <row r="51" spans="1:8" ht="4.5" customHeight="1">
      <c r="A51" s="13"/>
      <c r="B51" s="22"/>
      <c r="C51" s="22"/>
      <c r="D51" s="22"/>
      <c r="E51" s="22"/>
      <c r="F51" s="22"/>
      <c r="G51" s="22"/>
      <c r="H51" s="19"/>
    </row>
    <row r="52" spans="1:10" ht="12.75" customHeight="1">
      <c r="A52" s="13">
        <v>2012</v>
      </c>
      <c r="B52" s="20">
        <v>588</v>
      </c>
      <c r="C52" s="20">
        <v>166</v>
      </c>
      <c r="D52" s="20">
        <v>927</v>
      </c>
      <c r="E52" s="20">
        <v>1366</v>
      </c>
      <c r="F52" s="20">
        <v>2092</v>
      </c>
      <c r="G52" s="20">
        <v>2521</v>
      </c>
      <c r="H52" s="20">
        <v>2661</v>
      </c>
      <c r="I52" s="20">
        <v>3033</v>
      </c>
      <c r="J52" s="21">
        <f>SUM(B52:I52)</f>
        <v>13354</v>
      </c>
    </row>
    <row r="53" spans="1:10" ht="12.75" customHeight="1">
      <c r="A53" s="13"/>
      <c r="B53" s="22">
        <f>B52/$J52</f>
        <v>0.044031750786281264</v>
      </c>
      <c r="C53" s="22">
        <f aca="true" t="shared" si="5" ref="C53:I53">C52/$J52</f>
        <v>0.012430732364834506</v>
      </c>
      <c r="D53" s="22">
        <f t="shared" si="5"/>
        <v>0.06941740302531077</v>
      </c>
      <c r="E53" s="22">
        <f t="shared" si="5"/>
        <v>0.10229144825520443</v>
      </c>
      <c r="F53" s="22">
        <f t="shared" si="5"/>
        <v>0.15665718136887824</v>
      </c>
      <c r="G53" s="22">
        <f t="shared" si="5"/>
        <v>0.1887823872996855</v>
      </c>
      <c r="H53" s="22">
        <f t="shared" si="5"/>
        <v>0.1992661374868953</v>
      </c>
      <c r="I53" s="22">
        <f t="shared" si="5"/>
        <v>0.22712295941291</v>
      </c>
      <c r="J53" s="19">
        <v>100</v>
      </c>
    </row>
    <row r="54" spans="1:8" ht="4.5" customHeight="1">
      <c r="A54" s="13"/>
      <c r="B54" s="22"/>
      <c r="C54" s="22"/>
      <c r="D54" s="22"/>
      <c r="E54" s="22"/>
      <c r="F54" s="22"/>
      <c r="G54" s="22"/>
      <c r="H54" s="19"/>
    </row>
    <row r="55" spans="1:10" ht="12.75" customHeight="1">
      <c r="A55" s="13">
        <v>2013</v>
      </c>
      <c r="B55" s="20">
        <v>659</v>
      </c>
      <c r="C55" s="20">
        <v>207</v>
      </c>
      <c r="D55" s="20">
        <v>912</v>
      </c>
      <c r="E55" s="20">
        <v>1412</v>
      </c>
      <c r="F55" s="20">
        <v>2142</v>
      </c>
      <c r="G55" s="20">
        <v>2566</v>
      </c>
      <c r="H55" s="20">
        <v>2776</v>
      </c>
      <c r="I55" s="20">
        <v>3254</v>
      </c>
      <c r="J55" s="21">
        <f>SUM(B55:I55)</f>
        <v>13928</v>
      </c>
    </row>
    <row r="56" spans="1:10" ht="12.75" customHeight="1">
      <c r="A56" s="13"/>
      <c r="B56" s="22">
        <f aca="true" t="shared" si="6" ref="B56:I56">B55/$J55</f>
        <v>0.04731476163124641</v>
      </c>
      <c r="C56" s="22">
        <f t="shared" si="6"/>
        <v>0.014862148190695004</v>
      </c>
      <c r="D56" s="22">
        <f t="shared" si="6"/>
        <v>0.06547960941987363</v>
      </c>
      <c r="E56" s="22">
        <f t="shared" si="6"/>
        <v>0.10137851809304997</v>
      </c>
      <c r="F56" s="22">
        <f t="shared" si="6"/>
        <v>0.15379092475588743</v>
      </c>
      <c r="G56" s="22">
        <f t="shared" si="6"/>
        <v>0.18423319931074095</v>
      </c>
      <c r="H56" s="22">
        <f t="shared" si="6"/>
        <v>0.199310740953475</v>
      </c>
      <c r="I56" s="22">
        <f t="shared" si="6"/>
        <v>0.2336300976450316</v>
      </c>
      <c r="J56" s="19">
        <v>100</v>
      </c>
    </row>
    <row r="57" spans="1:10" ht="4.5" customHeight="1">
      <c r="A57" s="13"/>
      <c r="B57" s="22"/>
      <c r="C57" s="22"/>
      <c r="D57" s="22"/>
      <c r="E57" s="22"/>
      <c r="F57" s="22"/>
      <c r="G57" s="22"/>
      <c r="H57" s="19"/>
      <c r="I57" s="33"/>
      <c r="J57" s="33"/>
    </row>
    <row r="58" spans="1:10" ht="12.75" customHeight="1">
      <c r="A58" s="13">
        <v>2014</v>
      </c>
      <c r="B58" s="20">
        <v>732</v>
      </c>
      <c r="C58" s="20">
        <v>261</v>
      </c>
      <c r="D58" s="20">
        <v>894</v>
      </c>
      <c r="E58" s="20">
        <v>1410</v>
      </c>
      <c r="F58" s="20">
        <v>2167</v>
      </c>
      <c r="G58" s="20">
        <v>2587</v>
      </c>
      <c r="H58" s="20">
        <v>2923</v>
      </c>
      <c r="I58" s="20">
        <v>3437</v>
      </c>
      <c r="J58" s="21">
        <f>SUM(B58:I58)</f>
        <v>14411</v>
      </c>
    </row>
    <row r="59" spans="1:10" ht="12.75" customHeight="1">
      <c r="A59" s="13"/>
      <c r="B59" s="22">
        <f>B58/$J58</f>
        <v>0.050794531954756784</v>
      </c>
      <c r="C59" s="22">
        <f aca="true" t="shared" si="7" ref="C59:I59">C58/$J58</f>
        <v>0.018111165082228854</v>
      </c>
      <c r="D59" s="22">
        <f t="shared" si="7"/>
        <v>0.06203594476441607</v>
      </c>
      <c r="E59" s="22">
        <f t="shared" si="7"/>
        <v>0.0978419263062938</v>
      </c>
      <c r="F59" s="22">
        <f t="shared" si="7"/>
        <v>0.15037124418846715</v>
      </c>
      <c r="G59" s="22">
        <f t="shared" si="7"/>
        <v>0.17951564776906528</v>
      </c>
      <c r="H59" s="22">
        <f t="shared" si="7"/>
        <v>0.20283117063354383</v>
      </c>
      <c r="I59" s="22">
        <f t="shared" si="7"/>
        <v>0.23849836930122822</v>
      </c>
      <c r="J59" s="19">
        <v>100</v>
      </c>
    </row>
    <row r="60" spans="1:10" ht="4.5" customHeight="1">
      <c r="A60" s="13"/>
      <c r="B60" s="22"/>
      <c r="C60" s="22"/>
      <c r="D60" s="22"/>
      <c r="E60" s="22"/>
      <c r="F60" s="22"/>
      <c r="G60" s="22"/>
      <c r="H60" s="19"/>
      <c r="I60" s="33"/>
      <c r="J60" s="19"/>
    </row>
    <row r="61" spans="1:10" ht="12.75" customHeight="1">
      <c r="A61" s="13">
        <v>2015</v>
      </c>
      <c r="B61" s="20">
        <v>903</v>
      </c>
      <c r="C61" s="20">
        <v>305</v>
      </c>
      <c r="D61" s="20">
        <v>914</v>
      </c>
      <c r="E61" s="20">
        <v>1480</v>
      </c>
      <c r="F61" s="20">
        <v>2246</v>
      </c>
      <c r="G61" s="20">
        <v>2739</v>
      </c>
      <c r="H61" s="20">
        <v>2780</v>
      </c>
      <c r="I61" s="20">
        <v>2863</v>
      </c>
      <c r="J61" s="21">
        <f>SUM(B61:I61)</f>
        <v>14230</v>
      </c>
    </row>
    <row r="62" spans="1:10" ht="12.75" customHeight="1">
      <c r="A62" s="13"/>
      <c r="B62" s="22">
        <f>B61/$J61</f>
        <v>0.06345748418833451</v>
      </c>
      <c r="C62" s="22">
        <f aca="true" t="shared" si="8" ref="C62:H62">C61/$J61</f>
        <v>0.021433591004919185</v>
      </c>
      <c r="D62" s="22">
        <f t="shared" si="8"/>
        <v>0.06423049894588896</v>
      </c>
      <c r="E62" s="22">
        <f t="shared" si="8"/>
        <v>0.10400562192550948</v>
      </c>
      <c r="F62" s="22">
        <f t="shared" si="8"/>
        <v>0.1578355586788475</v>
      </c>
      <c r="G62" s="22">
        <f t="shared" si="8"/>
        <v>0.19248067463106114</v>
      </c>
      <c r="H62" s="22">
        <f t="shared" si="8"/>
        <v>0.19536191145467321</v>
      </c>
      <c r="I62" s="22">
        <f>I61/$J61</f>
        <v>0.20119465917076598</v>
      </c>
      <c r="J62" s="19">
        <v>100</v>
      </c>
    </row>
    <row r="63" spans="1:10" ht="4.5" customHeight="1">
      <c r="A63" s="13"/>
      <c r="B63" s="22"/>
      <c r="C63" s="22"/>
      <c r="D63" s="22"/>
      <c r="E63" s="22"/>
      <c r="F63" s="22"/>
      <c r="G63" s="22"/>
      <c r="H63" s="19"/>
      <c r="I63" s="33"/>
      <c r="J63" s="19"/>
    </row>
    <row r="64" spans="1:10" ht="12.75" customHeight="1">
      <c r="A64" s="13">
        <v>2016</v>
      </c>
      <c r="B64" s="20">
        <v>999</v>
      </c>
      <c r="C64" s="20">
        <v>360</v>
      </c>
      <c r="D64" s="20">
        <v>938</v>
      </c>
      <c r="E64" s="20">
        <v>1459</v>
      </c>
      <c r="F64" s="20">
        <v>2314</v>
      </c>
      <c r="G64" s="20">
        <v>2912</v>
      </c>
      <c r="H64" s="20">
        <v>2855</v>
      </c>
      <c r="I64" s="20">
        <v>2896</v>
      </c>
      <c r="J64" s="21">
        <f>SUM(B64:I64)</f>
        <v>14733</v>
      </c>
    </row>
    <row r="65" spans="1:11" ht="12.75" customHeight="1">
      <c r="A65" s="13"/>
      <c r="B65" s="22">
        <f aca="true" t="shared" si="9" ref="B65:I65">B64/$J64</f>
        <v>0.0678069639584606</v>
      </c>
      <c r="C65" s="22">
        <f t="shared" si="9"/>
        <v>0.02443494196701283</v>
      </c>
      <c r="D65" s="22">
        <f t="shared" si="9"/>
        <v>0.06366659879182787</v>
      </c>
      <c r="E65" s="22">
        <f t="shared" si="9"/>
        <v>0.09902938980519921</v>
      </c>
      <c r="F65" s="22">
        <f t="shared" si="9"/>
        <v>0.15706237697685468</v>
      </c>
      <c r="G65" s="22">
        <f t="shared" si="9"/>
        <v>0.19765153057761486</v>
      </c>
      <c r="H65" s="22">
        <f t="shared" si="9"/>
        <v>0.19378266476617118</v>
      </c>
      <c r="I65" s="22">
        <f t="shared" si="9"/>
        <v>0.19656553315685876</v>
      </c>
      <c r="J65" s="19">
        <v>100</v>
      </c>
      <c r="K65" s="33"/>
    </row>
    <row r="66" spans="1:10" ht="4.5" customHeight="1">
      <c r="A66" s="13"/>
      <c r="B66" s="22"/>
      <c r="C66" s="22"/>
      <c r="D66" s="22"/>
      <c r="E66" s="22"/>
      <c r="F66" s="22"/>
      <c r="G66" s="22"/>
      <c r="H66" s="19"/>
      <c r="I66" s="33"/>
      <c r="J66" s="19"/>
    </row>
    <row r="67" spans="1:10" ht="12.75" customHeight="1">
      <c r="A67" s="13">
        <v>2017</v>
      </c>
      <c r="B67" s="20">
        <v>1011</v>
      </c>
      <c r="C67" s="20">
        <v>412</v>
      </c>
      <c r="D67" s="20">
        <v>972</v>
      </c>
      <c r="E67" s="20">
        <v>1441</v>
      </c>
      <c r="F67" s="20">
        <v>2400</v>
      </c>
      <c r="G67" s="20">
        <v>3044</v>
      </c>
      <c r="H67" s="20">
        <v>2956</v>
      </c>
      <c r="I67" s="20">
        <v>3132</v>
      </c>
      <c r="J67" s="21">
        <f>SUM(B67:I67)</f>
        <v>15368</v>
      </c>
    </row>
    <row r="68" spans="1:10" ht="12.75" customHeight="1" thickBot="1">
      <c r="A68" s="35"/>
      <c r="B68" s="36">
        <f aca="true" t="shared" si="10" ref="B68:I68">B67/$J67</f>
        <v>0.06578604893284748</v>
      </c>
      <c r="C68" s="36">
        <f>C67/$J67</f>
        <v>0.02680895366996356</v>
      </c>
      <c r="D68" s="36">
        <f t="shared" si="10"/>
        <v>0.06324830817282666</v>
      </c>
      <c r="E68" s="36">
        <f t="shared" si="10"/>
        <v>0.09376626756897449</v>
      </c>
      <c r="F68" s="36">
        <f>F67/$J67</f>
        <v>0.15616866215512754</v>
      </c>
      <c r="G68" s="36">
        <f t="shared" si="10"/>
        <v>0.1980739198334201</v>
      </c>
      <c r="H68" s="36">
        <f t="shared" si="10"/>
        <v>0.19234773555439874</v>
      </c>
      <c r="I68" s="36">
        <f t="shared" si="10"/>
        <v>0.20380010411244143</v>
      </c>
      <c r="J68" s="37">
        <v>100</v>
      </c>
    </row>
    <row r="69" ht="12.75">
      <c r="A69" s="34" t="s">
        <v>18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2018-08-30T06:54:12Z</dcterms:modified>
  <cp:category/>
  <cp:version/>
  <cp:contentType/>
  <cp:contentStatus/>
</cp:coreProperties>
</file>