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<sst xmlns="http://schemas.openxmlformats.org/spreadsheetml/2006/main" count="28" uniqueCount="23">
  <si>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Homes</t>
  </si>
  <si>
    <t>%</t>
  </si>
  <si>
    <t>Dones</t>
  </si>
  <si>
    <t>Total</t>
  </si>
  <si>
    <t>Entre 20 i 24 anys</t>
  </si>
  <si>
    <t>Entre 25 i 29 anys</t>
  </si>
  <si>
    <t>Grup d'edat</t>
  </si>
  <si>
    <t>Font: Centre d'Estudis Epidemiològics sobre la Sida de Catalunya (CEESCAT).</t>
  </si>
  <si>
    <t>Nombre</t>
  </si>
  <si>
    <t>15.04.06 Casos de VIH i sida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</si>
  <si>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</si>
  <si>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</si>
  <si>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</si>
  <si>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</si>
  <si>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</si>
  <si>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</si>
  <si>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Entre 60 i 64 anys</t>
  </si>
  <si>
    <t>Entre 65 i 69 anys</t>
  </si>
  <si>
    <t>Entre 70 i 74 anys</t>
  </si>
  <si>
    <t>Més de 75 anys</t>
  </si>
  <si>
    <t>Entre 16 i 19 anys</t>
  </si>
  <si>
    <t>Menors de 14 anys</t>
  </si>
  <si>
    <t>Distribució de casos de VIH segons grup d´edat i sexe. Sabadell. 2001-2017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</si>
</sst>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7.7109375" style="0" customWidth="1"/>
    <col min="2" max="3" width="10.7109375" style="1" customWidth="1"/>
    <col min="4" max="4" width="0.5625" style="1" customWidth="1"/>
    <col min="5" max="6" width="10.7109375" style="1" customWidth="1"/>
    <col min="7" max="7" width="0.5625" style="1" customWidth="1"/>
    <col min="8" max="9" width="10.7109375" style="1" customWidth="1"/>
  </cols>
  <sheetData>
    <row r="1" ht="15.75">
      <c r="A1" s="17" t="s">
        <v>9</v>
      </c>
    </row>
    <row r="2" ht="15">
      <c r="A2" s="2" t="s">
        <v>22</v>
      </c>
    </row>
    <row r="3" spans="1:9" ht="12.75">
      <c r="A3" s="3"/>
      <c r="B3" s="16"/>
      <c r="C3" s="16" t="s">
        <v>0</v>
      </c>
      <c r="D3" s="4"/>
      <c r="E3" s="16"/>
      <c r="F3" s="16" t="s">
        <v>2</v>
      </c>
      <c r="G3" s="4"/>
      <c r="H3" s="16"/>
      <c r="I3" s="16" t="s">
        <v>3</v>
      </c>
    </row>
    <row r="4" spans="1:9" ht="12.75">
      <c r="A4" s="3" t="s">
        <v>6</v>
      </c>
      <c r="B4" s="4" t="s">
        <v>8</v>
      </c>
      <c r="C4" s="4" t="s">
        <v>1</v>
      </c>
      <c r="D4" s="4"/>
      <c r="E4" s="4" t="s">
        <v>8</v>
      </c>
      <c r="F4" s="4" t="s">
        <v>1</v>
      </c>
      <c r="G4" s="4"/>
      <c r="H4" s="4" t="s">
        <v>8</v>
      </c>
      <c r="I4" s="4" t="s">
        <v>1</v>
      </c>
    </row>
    <row r="5" spans="1:9" ht="12.75">
      <c r="A5" s="13" t="s">
        <v>21</v>
      </c>
      <c r="B5" s="5">
        <v>0</v>
      </c>
      <c r="C5" s="6">
        <f aca="true" t="shared" si="0" ref="C5:C19">B5/$B$19*100</f>
        <v>0</v>
      </c>
      <c r="D5" s="6"/>
      <c r="E5" s="5">
        <v>0</v>
      </c>
      <c r="F5" s="6">
        <f aca="true" t="shared" si="1" ref="F5:F10">E5/$E$19*100</f>
        <v>0</v>
      </c>
      <c r="G5" s="6"/>
      <c r="H5" s="7">
        <f>SUM(B5,E5)</f>
        <v>0</v>
      </c>
      <c r="I5" s="8">
        <f aca="true" t="shared" si="2" ref="I5:I19">H5/$H$19*100</f>
        <v>0</v>
      </c>
    </row>
    <row r="6" spans="1:9" ht="12.75">
      <c r="A6" s="14" t="s">
        <v>20</v>
      </c>
      <c r="B6" s="5">
        <v>6</v>
      </c>
      <c r="C6" s="6">
        <f t="shared" si="0"/>
        <v>2.4096385542168677</v>
      </c>
      <c r="D6" s="6"/>
      <c r="E6" s="5">
        <v>0</v>
      </c>
      <c r="F6" s="6">
        <f t="shared" si="1"/>
        <v>0</v>
      </c>
      <c r="G6" s="6"/>
      <c r="H6" s="7">
        <f aca="true" t="shared" si="3" ref="H6:H18">SUM(B6,E6)</f>
        <v>6</v>
      </c>
      <c r="I6" s="8">
        <f t="shared" si="2"/>
        <v>1.9672131147540985</v>
      </c>
    </row>
    <row r="7" spans="1:9" ht="12.75">
      <c r="A7" s="14" t="s">
        <v>4</v>
      </c>
      <c r="B7" s="5">
        <v>17</v>
      </c>
      <c r="C7" s="6">
        <f t="shared" si="0"/>
        <v>6.827309236947792</v>
      </c>
      <c r="D7" s="6"/>
      <c r="E7" s="5">
        <v>9</v>
      </c>
      <c r="F7" s="6">
        <f t="shared" si="1"/>
        <v>16.071428571428573</v>
      </c>
      <c r="G7" s="6"/>
      <c r="H7" s="7">
        <f t="shared" si="3"/>
        <v>26</v>
      </c>
      <c r="I7" s="8">
        <f t="shared" si="2"/>
        <v>8.524590163934425</v>
      </c>
    </row>
    <row r="8" spans="1:9" ht="12.75">
      <c r="A8" s="14" t="s">
        <v>5</v>
      </c>
      <c r="B8" s="5">
        <v>41</v>
      </c>
      <c r="C8" s="6">
        <f t="shared" si="0"/>
        <v>16.46586345381526</v>
      </c>
      <c r="D8" s="6"/>
      <c r="E8" s="5">
        <v>11</v>
      </c>
      <c r="F8" s="6">
        <f t="shared" si="1"/>
        <v>19.642857142857142</v>
      </c>
      <c r="G8" s="6"/>
      <c r="H8" s="7">
        <f t="shared" si="3"/>
        <v>52</v>
      </c>
      <c r="I8" s="8">
        <f t="shared" si="2"/>
        <v>17.04918032786885</v>
      </c>
    </row>
    <row r="9" spans="1:9" ht="12.75">
      <c r="A9" s="14" t="s">
        <v>10</v>
      </c>
      <c r="B9" s="5">
        <v>55</v>
      </c>
      <c r="C9" s="6">
        <f t="shared" si="0"/>
        <v>22.08835341365462</v>
      </c>
      <c r="D9" s="6"/>
      <c r="E9" s="5">
        <v>18</v>
      </c>
      <c r="F9" s="6">
        <f t="shared" si="1"/>
        <v>32.142857142857146</v>
      </c>
      <c r="G9" s="6"/>
      <c r="H9" s="7">
        <f t="shared" si="3"/>
        <v>73</v>
      </c>
      <c r="I9" s="8">
        <f t="shared" si="2"/>
        <v>23.934426229508198</v>
      </c>
    </row>
    <row r="10" spans="1:9" ht="12.75">
      <c r="A10" s="14" t="s">
        <v>11</v>
      </c>
      <c r="B10" s="5">
        <v>37</v>
      </c>
      <c r="C10" s="6">
        <f t="shared" si="0"/>
        <v>14.859437751004014</v>
      </c>
      <c r="D10" s="6"/>
      <c r="E10" s="5">
        <v>10</v>
      </c>
      <c r="F10" s="6">
        <f t="shared" si="1"/>
        <v>17.857142857142858</v>
      </c>
      <c r="G10" s="6"/>
      <c r="H10" s="7">
        <f t="shared" si="3"/>
        <v>47</v>
      </c>
      <c r="I10" s="8">
        <f t="shared" si="2"/>
        <v>15.40983606557377</v>
      </c>
    </row>
    <row r="11" spans="1:9" ht="12.75">
      <c r="A11" s="14" t="s">
        <v>12</v>
      </c>
      <c r="B11" s="5">
        <v>38</v>
      </c>
      <c r="C11" s="6">
        <f t="shared" si="0"/>
        <v>15.261044176706829</v>
      </c>
      <c r="D11" s="6"/>
      <c r="E11" s="5">
        <v>4</v>
      </c>
      <c r="F11" s="6">
        <f aca="true" t="shared" si="4" ref="F11:F18">E11/$E$19*100</f>
        <v>7.142857142857142</v>
      </c>
      <c r="G11" s="12"/>
      <c r="H11" s="7">
        <f t="shared" si="3"/>
        <v>42</v>
      </c>
      <c r="I11" s="8">
        <f t="shared" si="2"/>
        <v>13.77049180327869</v>
      </c>
    </row>
    <row r="12" spans="1:9" ht="12.75">
      <c r="A12" s="14" t="s">
        <v>13</v>
      </c>
      <c r="B12" s="5">
        <v>21</v>
      </c>
      <c r="C12" s="6">
        <f t="shared" si="0"/>
        <v>8.433734939759036</v>
      </c>
      <c r="D12" s="6"/>
      <c r="E12" s="5">
        <v>1</v>
      </c>
      <c r="F12" s="6">
        <f t="shared" si="4"/>
        <v>1.7857142857142856</v>
      </c>
      <c r="G12" s="12"/>
      <c r="H12" s="7">
        <f t="shared" si="3"/>
        <v>22</v>
      </c>
      <c r="I12" s="8">
        <f t="shared" si="2"/>
        <v>7.213114754098362</v>
      </c>
    </row>
    <row r="13" spans="1:9" ht="12.75">
      <c r="A13" s="14" t="s">
        <v>14</v>
      </c>
      <c r="B13" s="5">
        <v>10</v>
      </c>
      <c r="C13" s="6">
        <f t="shared" si="0"/>
        <v>4.016064257028113</v>
      </c>
      <c r="D13" s="6"/>
      <c r="E13" s="5">
        <v>0</v>
      </c>
      <c r="F13" s="6">
        <f t="shared" si="4"/>
        <v>0</v>
      </c>
      <c r="G13" s="12"/>
      <c r="H13" s="7">
        <f t="shared" si="3"/>
        <v>10</v>
      </c>
      <c r="I13" s="8">
        <f t="shared" si="2"/>
        <v>3.278688524590164</v>
      </c>
    </row>
    <row r="14" spans="1:9" ht="12.75">
      <c r="A14" s="14" t="s">
        <v>15</v>
      </c>
      <c r="B14" s="5">
        <v>11</v>
      </c>
      <c r="C14" s="6">
        <f t="shared" si="0"/>
        <v>4.417670682730924</v>
      </c>
      <c r="D14" s="6"/>
      <c r="E14" s="5">
        <v>3</v>
      </c>
      <c r="F14" s="6">
        <f t="shared" si="4"/>
        <v>5.357142857142857</v>
      </c>
      <c r="G14" s="12"/>
      <c r="H14" s="7">
        <f t="shared" si="3"/>
        <v>14</v>
      </c>
      <c r="I14" s="8">
        <f t="shared" si="2"/>
        <v>4.590163934426229</v>
      </c>
    </row>
    <row r="15" spans="1:9" ht="12.75">
      <c r="A15" s="14" t="s">
        <v>16</v>
      </c>
      <c r="B15" s="5">
        <v>3</v>
      </c>
      <c r="C15" s="6">
        <f t="shared" si="0"/>
        <v>1.2048192771084338</v>
      </c>
      <c r="D15" s="6"/>
      <c r="E15" s="5">
        <v>0</v>
      </c>
      <c r="F15" s="6">
        <f t="shared" si="4"/>
        <v>0</v>
      </c>
      <c r="G15" s="12"/>
      <c r="H15" s="7">
        <f t="shared" si="3"/>
        <v>3</v>
      </c>
      <c r="I15" s="8">
        <f t="shared" si="2"/>
        <v>0.9836065573770493</v>
      </c>
    </row>
    <row r="16" spans="1:9" ht="12.75">
      <c r="A16" s="14" t="s">
        <v>17</v>
      </c>
      <c r="B16" s="5">
        <v>2</v>
      </c>
      <c r="C16" s="6">
        <f t="shared" si="0"/>
        <v>0.8032128514056224</v>
      </c>
      <c r="D16" s="6"/>
      <c r="E16" s="5">
        <v>0</v>
      </c>
      <c r="F16" s="6">
        <f t="shared" si="4"/>
        <v>0</v>
      </c>
      <c r="G16" s="12"/>
      <c r="H16" s="7">
        <f t="shared" si="3"/>
        <v>2</v>
      </c>
      <c r="I16" s="8">
        <f t="shared" si="2"/>
        <v>0.6557377049180327</v>
      </c>
    </row>
    <row r="17" spans="1:9" ht="12.75">
      <c r="A17" s="14" t="s">
        <v>18</v>
      </c>
      <c r="B17" s="5">
        <v>5</v>
      </c>
      <c r="C17" s="6">
        <f t="shared" si="0"/>
        <v>2.0080321285140563</v>
      </c>
      <c r="D17" s="6"/>
      <c r="E17" s="5">
        <v>0</v>
      </c>
      <c r="F17" s="6">
        <f t="shared" si="4"/>
        <v>0</v>
      </c>
      <c r="G17" s="12"/>
      <c r="H17" s="7">
        <f t="shared" si="3"/>
        <v>5</v>
      </c>
      <c r="I17" s="8">
        <f t="shared" si="2"/>
        <v>1.639344262295082</v>
      </c>
    </row>
    <row r="18" spans="1:9" ht="12.75">
      <c r="A18" s="14" t="s">
        <v>19</v>
      </c>
      <c r="B18" s="5">
        <v>3</v>
      </c>
      <c r="C18" s="6">
        <f t="shared" si="0"/>
        <v>1.2048192771084338</v>
      </c>
      <c r="D18" s="6"/>
      <c r="E18" s="5">
        <v>0</v>
      </c>
      <c r="F18" s="6">
        <f t="shared" si="4"/>
        <v>0</v>
      </c>
      <c r="G18" s="12"/>
      <c r="H18" s="7">
        <f t="shared" si="3"/>
        <v>3</v>
      </c>
      <c r="I18" s="8">
        <f t="shared" si="2"/>
        <v>0.9836065573770493</v>
      </c>
    </row>
    <row r="19" spans="1:9" ht="13.5" thickBot="1">
      <c r="A19" s="15" t="s">
        <v>3</v>
      </c>
      <c r="B19" s="10">
        <f>SUM(B5:B18)</f>
        <v>249</v>
      </c>
      <c r="C19" s="11">
        <f t="shared" si="0"/>
        <v>100</v>
      </c>
      <c r="D19" s="11"/>
      <c r="E19" s="10">
        <f>SUM(E5:E18)</f>
        <v>56</v>
      </c>
      <c r="F19" s="11">
        <f>E19/$E$19*100</f>
        <v>100</v>
      </c>
      <c r="G19" s="11"/>
      <c r="H19" s="10">
        <f>SUM(H5:H18)</f>
        <v>305</v>
      </c>
      <c r="I19" s="11">
        <f t="shared" si="2"/>
        <v>100</v>
      </c>
    </row>
    <row r="20" spans="1:9" ht="12.75">
      <c r="A20" s="9" t="s">
        <v>7</v>
      </c>
      <c r="B20" s="5"/>
      <c r="C20" s="5"/>
      <c r="D20" s="5"/>
      <c r="E20" s="5"/>
      <c r="F20" s="5"/>
      <c r="G20" s="5"/>
      <c r="H20" s="5"/>
      <c r="I20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2010-06-21T09:35:57Z</cp:lastPrinted>
  <dcterms:created xsi:type="dcterms:W3CDTF">1996-11-27T10:00:04Z</dcterms:created>
  <dcterms:modified xsi:type="dcterms:W3CDTF">2018-10-26T10:01:56Z</dcterms:modified>
  <cp:category/>
  <cp:version/>
  <cp:contentType/>
  <cp:contentStatus/>
</cp:coreProperties>
</file>