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740" windowWidth="15480" windowHeight="6225" activeTab="0"/>
  </bookViews>
  <sheets>
    <sheet name="07.05.02" sheetId="1" r:id="rId1"/>
  </sheets>
  <definedNames/>
  <calcPr fullCalcOnLoad="1"/>
</workbook>
</file>

<file path=xl/sharedStrings.xml><?xml version="1.0" encoding="utf-8"?>
<sst xmlns="http://schemas.openxmlformats.org/spreadsheetml/2006/main" count="47" uniqueCount="19">
  <si>
    <t>Total €</t>
  </si>
  <si>
    <t>Tipus joc</t>
  </si>
  <si>
    <t>Loto Ràpid</t>
  </si>
  <si>
    <t>Lotto 6/49</t>
  </si>
  <si>
    <t>Jòquer</t>
  </si>
  <si>
    <t>Trio</t>
  </si>
  <si>
    <t>Super 10</t>
  </si>
  <si>
    <t>Loto Express</t>
  </si>
  <si>
    <t xml:space="preserve">Pica 3 </t>
  </si>
  <si>
    <t xml:space="preserve">Pica 5 </t>
  </si>
  <si>
    <t>Supertoc</t>
  </si>
  <si>
    <t>Binjocs</t>
  </si>
  <si>
    <t>Total €/habit</t>
  </si>
  <si>
    <t>-</t>
  </si>
  <si>
    <t>Font: Generalitat de Catalunya. Entitat Autònoma de Jocs i Apostes.</t>
  </si>
  <si>
    <t>Combi 3</t>
  </si>
  <si>
    <r>
      <t>D</t>
    </r>
    <r>
      <rPr>
        <b/>
        <sz val="10"/>
        <color indexed="9"/>
        <rFont val="Arial"/>
        <family val="0"/>
      </rPr>
      <t xml:space="preserve"> </t>
    </r>
    <r>
      <rPr>
        <b/>
        <sz val="8"/>
        <color indexed="9"/>
        <rFont val="Arial"/>
        <family val="2"/>
      </rPr>
      <t>% 03-10</t>
    </r>
  </si>
  <si>
    <t>07.05.02 Vendes jocs actius</t>
  </si>
  <si>
    <t>Loto Catalunya. Vallès Occidental. 2002-2012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</si>
</sst>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2" fontId="5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10.421875" style="0" customWidth="1"/>
    <col min="3" max="3" width="11.28125" style="0" customWidth="1"/>
    <col min="4" max="4" width="10.421875" style="0" customWidth="1"/>
    <col min="5" max="6" width="9.8515625" style="0" customWidth="1"/>
    <col min="7" max="7" width="10.7109375" style="0" customWidth="1"/>
    <col min="8" max="8" width="11.140625" style="0" customWidth="1"/>
    <col min="9" max="9" width="11.00390625" style="0" customWidth="1"/>
    <col min="10" max="11" width="10.8515625" style="0" bestFit="1" customWidth="1"/>
  </cols>
  <sheetData>
    <row r="1" spans="1:10" ht="15.7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18</v>
      </c>
      <c r="B2" s="2"/>
      <c r="C2" s="2"/>
      <c r="D2" s="2"/>
      <c r="E2" s="2"/>
      <c r="F2" s="2"/>
      <c r="G2" s="2"/>
      <c r="H2" s="2"/>
      <c r="I2" s="2"/>
      <c r="J2" s="2"/>
    </row>
    <row r="3" spans="1:12" ht="12.75">
      <c r="A3" s="6" t="s">
        <v>1</v>
      </c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v>2008</v>
      </c>
      <c r="H3" s="7">
        <v>2009</v>
      </c>
      <c r="I3" s="7">
        <v>2010</v>
      </c>
      <c r="J3" s="7">
        <v>2011</v>
      </c>
      <c r="K3" s="7">
        <v>2012</v>
      </c>
      <c r="L3" s="8" t="s">
        <v>16</v>
      </c>
    </row>
    <row r="4" spans="1:12" ht="12.75">
      <c r="A4" s="4" t="s">
        <v>2</v>
      </c>
      <c r="B4" s="9">
        <v>587844.4</v>
      </c>
      <c r="C4" s="9">
        <v>642916</v>
      </c>
      <c r="D4" s="9">
        <v>579354</v>
      </c>
      <c r="E4" s="9">
        <v>847636</v>
      </c>
      <c r="F4" s="9">
        <v>733443</v>
      </c>
      <c r="G4" s="9">
        <v>716073</v>
      </c>
      <c r="H4" s="9">
        <v>520136</v>
      </c>
      <c r="I4" s="9">
        <v>377486</v>
      </c>
      <c r="J4" s="9">
        <v>355648</v>
      </c>
      <c r="K4" s="9">
        <v>337212</v>
      </c>
      <c r="L4" s="5">
        <f>(K4-B4)*100/B4</f>
        <v>-42.63584036864177</v>
      </c>
    </row>
    <row r="5" spans="1:12" ht="12.75">
      <c r="A5" s="4" t="s">
        <v>3</v>
      </c>
      <c r="B5" s="9">
        <v>2855358.4</v>
      </c>
      <c r="C5" s="9">
        <v>2892470</v>
      </c>
      <c r="D5" s="9">
        <v>2879465</v>
      </c>
      <c r="E5" s="9">
        <v>2668371</v>
      </c>
      <c r="F5" s="9">
        <v>2035688</v>
      </c>
      <c r="G5" s="9">
        <v>2011671</v>
      </c>
      <c r="H5" s="9">
        <v>2171182</v>
      </c>
      <c r="I5" s="9">
        <v>1623191</v>
      </c>
      <c r="J5" s="9">
        <v>1527938</v>
      </c>
      <c r="K5" s="9">
        <v>1325266</v>
      </c>
      <c r="L5" s="5">
        <f>(K5-B5)*100/B5</f>
        <v>-53.586702110670245</v>
      </c>
    </row>
    <row r="6" spans="1:12" ht="12.75">
      <c r="A6" s="4" t="s">
        <v>15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  <c r="I6" s="9">
        <v>13375</v>
      </c>
      <c r="J6" s="9">
        <v>16711</v>
      </c>
      <c r="K6" s="9">
        <v>12766</v>
      </c>
      <c r="L6" s="16" t="s">
        <v>13</v>
      </c>
    </row>
    <row r="7" spans="1:12" ht="12.75">
      <c r="A7" s="4" t="s">
        <v>4</v>
      </c>
      <c r="B7" s="9">
        <v>250587.8</v>
      </c>
      <c r="C7" s="9">
        <v>213208</v>
      </c>
      <c r="D7" s="9">
        <v>194190</v>
      </c>
      <c r="E7" s="9">
        <v>174198</v>
      </c>
      <c r="F7" s="9">
        <v>138157</v>
      </c>
      <c r="G7" s="9">
        <v>131983</v>
      </c>
      <c r="H7" s="9">
        <v>130698</v>
      </c>
      <c r="I7" s="9">
        <v>100042</v>
      </c>
      <c r="J7" s="9">
        <v>91264</v>
      </c>
      <c r="K7" s="9">
        <v>78458</v>
      </c>
      <c r="L7" s="5">
        <f>(K7-B7)*100/B7</f>
        <v>-68.69041509602623</v>
      </c>
    </row>
    <row r="8" spans="1:12" ht="12.75">
      <c r="A8" s="4" t="s">
        <v>5</v>
      </c>
      <c r="B8" s="9">
        <v>122369.8</v>
      </c>
      <c r="C8" s="9">
        <v>587855.2</v>
      </c>
      <c r="D8" s="9">
        <v>150186</v>
      </c>
      <c r="E8" s="9">
        <v>156546</v>
      </c>
      <c r="F8" s="9">
        <v>126353.5</v>
      </c>
      <c r="G8" s="9">
        <v>135360</v>
      </c>
      <c r="H8" s="9">
        <v>126371</v>
      </c>
      <c r="I8" s="9">
        <v>115917.5</v>
      </c>
      <c r="J8" s="9">
        <v>126075.5</v>
      </c>
      <c r="K8" s="9">
        <v>98800</v>
      </c>
      <c r="L8" s="5">
        <f>(K8-B8)*100/B8</f>
        <v>-19.26112488538839</v>
      </c>
    </row>
    <row r="9" spans="1:12" ht="12.75">
      <c r="A9" s="4" t="s">
        <v>6</v>
      </c>
      <c r="B9" s="9">
        <v>88539.4</v>
      </c>
      <c r="C9" s="9">
        <v>94667.4</v>
      </c>
      <c r="D9" s="9">
        <v>103317</v>
      </c>
      <c r="E9" s="9">
        <v>120796</v>
      </c>
      <c r="F9" s="9">
        <v>109606.6</v>
      </c>
      <c r="G9" s="9">
        <v>96347.8</v>
      </c>
      <c r="H9" s="9">
        <v>92801.4</v>
      </c>
      <c r="I9" s="9">
        <v>79617</v>
      </c>
      <c r="J9" s="9">
        <v>63935.4</v>
      </c>
      <c r="K9" s="9">
        <v>63562.8</v>
      </c>
      <c r="L9" s="5">
        <f>(K9-B9)*100/B9</f>
        <v>-28.209588047806957</v>
      </c>
    </row>
    <row r="10" spans="1:12" ht="12.75">
      <c r="A10" s="4" t="s">
        <v>7</v>
      </c>
      <c r="B10" s="9">
        <v>665493</v>
      </c>
      <c r="C10" s="9">
        <v>204230.6</v>
      </c>
      <c r="D10" s="9">
        <v>560439.4</v>
      </c>
      <c r="E10" s="9">
        <v>521992</v>
      </c>
      <c r="F10" s="9">
        <v>780153</v>
      </c>
      <c r="G10" s="9">
        <v>1595028.8</v>
      </c>
      <c r="H10" s="9">
        <v>1781194.2</v>
      </c>
      <c r="I10" s="9">
        <v>1116501</v>
      </c>
      <c r="J10" s="9">
        <v>841907.8</v>
      </c>
      <c r="K10" s="9">
        <v>593080.4000000005</v>
      </c>
      <c r="L10" s="5">
        <f>(K10-B10)*100/B10</f>
        <v>-10.88104608162663</v>
      </c>
    </row>
    <row r="11" spans="1:12" ht="12.75">
      <c r="A11" s="4" t="s">
        <v>8</v>
      </c>
      <c r="B11" s="9">
        <v>11841.6</v>
      </c>
      <c r="C11" s="9">
        <v>13193.4</v>
      </c>
      <c r="D11" s="9">
        <v>6613.8</v>
      </c>
      <c r="E11" s="9" t="s">
        <v>13</v>
      </c>
      <c r="F11" s="9" t="s">
        <v>13</v>
      </c>
      <c r="G11" s="9" t="s">
        <v>13</v>
      </c>
      <c r="H11" s="9" t="s">
        <v>13</v>
      </c>
      <c r="I11" s="9" t="s">
        <v>13</v>
      </c>
      <c r="J11" s="9" t="s">
        <v>13</v>
      </c>
      <c r="K11" s="9" t="s">
        <v>13</v>
      </c>
      <c r="L11" s="11" t="s">
        <v>13</v>
      </c>
    </row>
    <row r="12" spans="1:12" ht="12.75">
      <c r="A12" s="4" t="s">
        <v>9</v>
      </c>
      <c r="B12" s="9">
        <v>37910.4</v>
      </c>
      <c r="C12" s="9">
        <v>32737.8</v>
      </c>
      <c r="D12" s="9">
        <v>17157</v>
      </c>
      <c r="E12" s="9" t="s">
        <v>13</v>
      </c>
      <c r="F12" s="9" t="s">
        <v>13</v>
      </c>
      <c r="G12" s="9" t="s">
        <v>13</v>
      </c>
      <c r="H12" s="9" t="s">
        <v>13</v>
      </c>
      <c r="I12" s="9" t="s">
        <v>13</v>
      </c>
      <c r="J12" s="9" t="s">
        <v>13</v>
      </c>
      <c r="K12" s="9" t="s">
        <v>13</v>
      </c>
      <c r="L12" s="11" t="s">
        <v>13</v>
      </c>
    </row>
    <row r="13" spans="1:12" ht="12.75">
      <c r="A13" s="4" t="s">
        <v>10</v>
      </c>
      <c r="B13" s="9">
        <v>1021072.5</v>
      </c>
      <c r="C13" s="9">
        <v>1004095</v>
      </c>
      <c r="D13" s="9">
        <v>964765</v>
      </c>
      <c r="E13" s="9">
        <v>1221702.5</v>
      </c>
      <c r="F13" s="9">
        <v>1231002</v>
      </c>
      <c r="G13" s="9">
        <v>1101176</v>
      </c>
      <c r="H13" s="9">
        <v>1073056</v>
      </c>
      <c r="I13" s="9">
        <v>1046739</v>
      </c>
      <c r="J13" s="9">
        <v>961288</v>
      </c>
      <c r="K13" s="9">
        <v>865523</v>
      </c>
      <c r="L13" s="5">
        <f>(K13-B13)*100/B13</f>
        <v>-15.233932947954234</v>
      </c>
    </row>
    <row r="14" spans="1:12" ht="12.75">
      <c r="A14" s="4" t="s">
        <v>11</v>
      </c>
      <c r="B14" s="9" t="s">
        <v>13</v>
      </c>
      <c r="C14" s="9" t="s">
        <v>13</v>
      </c>
      <c r="D14" s="9" t="s">
        <v>13</v>
      </c>
      <c r="E14" s="9">
        <v>176113.6</v>
      </c>
      <c r="F14" s="9">
        <v>2400694</v>
      </c>
      <c r="G14" s="9">
        <v>12619067</v>
      </c>
      <c r="H14" s="9">
        <v>23597383</v>
      </c>
      <c r="I14" s="9">
        <v>21234097.6</v>
      </c>
      <c r="J14" s="9">
        <v>25718676.400000002</v>
      </c>
      <c r="K14" s="9">
        <v>23142086.2</v>
      </c>
      <c r="L14" s="16" t="s">
        <v>13</v>
      </c>
    </row>
    <row r="15" spans="1:12" ht="12.75">
      <c r="A15" s="10" t="s">
        <v>12</v>
      </c>
      <c r="B15" s="11">
        <v>7.290019772551045</v>
      </c>
      <c r="C15" s="11">
        <v>7.1927419436460065</v>
      </c>
      <c r="D15" s="11">
        <v>6.688695336599529</v>
      </c>
      <c r="E15" s="11">
        <v>7.041642217164208</v>
      </c>
      <c r="F15" s="11">
        <v>8.930987112591643</v>
      </c>
      <c r="G15" s="11">
        <v>21.3443509680891</v>
      </c>
      <c r="H15" s="11">
        <v>33.55678290758944</v>
      </c>
      <c r="I15" s="17">
        <f>I16/886530</f>
        <v>28.997288416635648</v>
      </c>
      <c r="J15" s="20">
        <f>J16/892260</f>
        <v>33.29012182547688</v>
      </c>
      <c r="K15" s="20">
        <f>K14/898173</f>
        <v>25.76573355021805</v>
      </c>
      <c r="L15" s="9" t="s">
        <v>13</v>
      </c>
    </row>
    <row r="16" spans="1:12" ht="13.5" thickBot="1">
      <c r="A16" s="12" t="s">
        <v>0</v>
      </c>
      <c r="B16" s="13">
        <f>SUM(B4:B13)</f>
        <v>5641017.299999999</v>
      </c>
      <c r="C16" s="13">
        <f>SUM(C4:C13)</f>
        <v>5685373.4</v>
      </c>
      <c r="D16" s="13">
        <f>SUM(D4:D13)</f>
        <v>5455487.2</v>
      </c>
      <c r="E16" s="13">
        <f aca="true" t="shared" si="0" ref="E16:K16">SUM(E4:E14)</f>
        <v>5887355.1</v>
      </c>
      <c r="F16" s="13">
        <f t="shared" si="0"/>
        <v>7555097.1</v>
      </c>
      <c r="G16" s="13">
        <f t="shared" si="0"/>
        <v>18406706.6</v>
      </c>
      <c r="H16" s="13">
        <f t="shared" si="0"/>
        <v>29492821.6</v>
      </c>
      <c r="I16" s="13">
        <f t="shared" si="0"/>
        <v>25706966.1</v>
      </c>
      <c r="J16" s="13">
        <f t="shared" si="0"/>
        <v>29703444.1</v>
      </c>
      <c r="K16" s="13">
        <f t="shared" si="0"/>
        <v>26516754.4</v>
      </c>
      <c r="L16" s="18">
        <f>(K16-B16)*100/B16</f>
        <v>370.07043215414365</v>
      </c>
    </row>
    <row r="17" spans="1:11" ht="12.75">
      <c r="A17" s="4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14"/>
    </row>
    <row r="19" spans="9:10" ht="12.75">
      <c r="I19" s="15"/>
      <c r="J19" s="15"/>
    </row>
    <row r="21" spans="8:10" ht="12.75">
      <c r="H21" s="19"/>
      <c r="I21" s="15"/>
      <c r="J21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2011-11-04T11:56:47Z</cp:lastPrinted>
  <dcterms:created xsi:type="dcterms:W3CDTF">2007-11-21T10:33:30Z</dcterms:created>
  <dcterms:modified xsi:type="dcterms:W3CDTF">2013-07-17T10:41:37Z</dcterms:modified>
  <cp:category/>
  <cp:version/>
  <cp:contentType/>
  <cp:contentStatus/>
</cp:coreProperties>
</file>