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341" windowWidth="12375" windowHeight="8775" activeTab="0"/>
  </bookViews>
  <sheets>
    <sheet name="09.05.01" sheetId="1" r:id="rId1"/>
  </sheets>
  <definedNames/>
  <calcPr fullCalcOnLoad="1"/>
</workbook>
</file>

<file path=xl/sharedStrings.xml><?xml version="1.0" encoding="utf-8"?>
<sst xmlns="http://schemas.openxmlformats.org/spreadsheetml/2006/main" count="56" uniqueCount="31">
  <si>
    <t>Registre</t>
  </si>
  <si>
    <t>Mes</t>
  </si>
  <si>
    <t>Total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</si>
  <si>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</si>
  <si>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</si>
  <si>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</si>
  <si>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</si>
  <si>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</si>
  <si>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</si>
  <si>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</si>
  <si>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</si>
  <si>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</si>
  <si>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</si>
  <si>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</si>
  <si>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</si>
  <si>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Tràmits</t>
  </si>
  <si>
    <t>SAC
Lluch</t>
  </si>
  <si>
    <t xml:space="preserve">Total </t>
  </si>
  <si>
    <t>Font: Ajuntament de Sabadell. Servei d'Atenció Ciutadana.</t>
  </si>
  <si>
    <t>SAC Nord</t>
  </si>
  <si>
    <t>SAC Oest</t>
  </si>
  <si>
    <t>SAC Sud</t>
  </si>
  <si>
    <t>SAC Est</t>
  </si>
  <si>
    <t>Nota: SAC: Servei d'Atenció Ciutadana.</t>
  </si>
  <si>
    <t>atencions presencials</t>
  </si>
  <si>
    <t>Total municipal</t>
  </si>
  <si>
    <t>Atencions informació</t>
  </si>
  <si>
    <t>Recepció</t>
  </si>
  <si>
    <t>Taulell</t>
  </si>
  <si>
    <t>09.05.01 Atenció ciutadana</t>
  </si>
  <si>
    <t>Atencions presencials. 2012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</si>
</sst>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8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 wrapText="1"/>
    </xf>
    <xf numFmtId="0" fontId="4" fillId="0" borderId="0" xfId="0" applyFont="1" applyBorder="1" applyAlignment="1">
      <alignment/>
    </xf>
    <xf numFmtId="0" fontId="6" fillId="0" borderId="1" xfId="0" applyFont="1" applyFill="1" applyBorder="1" applyAlignment="1">
      <alignment/>
    </xf>
    <xf numFmtId="3" fontId="6" fillId="0" borderId="1" xfId="0" applyNumberFormat="1" applyFont="1" applyBorder="1" applyAlignment="1">
      <alignment horizontal="right"/>
    </xf>
    <xf numFmtId="0" fontId="0" fillId="0" borderId="1" xfId="0" applyFill="1" applyBorder="1" applyAlignment="1">
      <alignment horizontal="right"/>
    </xf>
    <xf numFmtId="3" fontId="6" fillId="0" borderId="1" xfId="0" applyNumberFormat="1" applyFont="1" applyBorder="1" applyAlignment="1">
      <alignment/>
    </xf>
    <xf numFmtId="0" fontId="0" fillId="2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3" fontId="5" fillId="0" borderId="0" xfId="16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6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Fill="1" applyBorder="1" applyAlignment="1" applyProtection="1">
      <alignment/>
      <protection locked="0"/>
    </xf>
    <xf numFmtId="3" fontId="5" fillId="0" borderId="0" xfId="16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B3" sqref="B3:H3"/>
    </sheetView>
  </sheetViews>
  <sheetFormatPr defaultColWidth="11.421875" defaultRowHeight="12.75"/>
  <cols>
    <col min="1" max="1" width="15.7109375" style="0" customWidth="1"/>
    <col min="2" max="2" width="6.57421875" style="3" bestFit="1" customWidth="1"/>
    <col min="3" max="3" width="8.421875" style="3" bestFit="1" customWidth="1"/>
    <col min="4" max="5" width="5.7109375" style="0" bestFit="1" customWidth="1"/>
    <col min="6" max="6" width="4.8515625" style="0" bestFit="1" customWidth="1"/>
    <col min="7" max="7" width="7.140625" style="0" bestFit="1" customWidth="1"/>
    <col min="8" max="8" width="10.140625" style="0" customWidth="1"/>
    <col min="9" max="9" width="0.9921875" style="0" customWidth="1"/>
    <col min="10" max="10" width="6.57421875" style="0" bestFit="1" customWidth="1"/>
    <col min="11" max="13" width="5.7109375" style="0" bestFit="1" customWidth="1"/>
    <col min="14" max="14" width="7.140625" style="0" bestFit="1" customWidth="1"/>
    <col min="15" max="15" width="6.57421875" style="0" bestFit="1" customWidth="1"/>
    <col min="16" max="16384" width="9.140625" style="0" customWidth="1"/>
  </cols>
  <sheetData>
    <row r="1" spans="1:9" ht="15.75">
      <c r="A1" s="1" t="s">
        <v>29</v>
      </c>
      <c r="B1" s="2"/>
      <c r="C1" s="2"/>
      <c r="D1" s="2"/>
      <c r="E1" s="2"/>
      <c r="F1" s="2"/>
      <c r="G1" s="2"/>
      <c r="H1" s="3"/>
      <c r="I1" s="4"/>
    </row>
    <row r="2" spans="1:9" ht="15">
      <c r="A2" s="27" t="s">
        <v>30</v>
      </c>
      <c r="B2" s="27"/>
      <c r="C2" s="27"/>
      <c r="D2" s="27"/>
      <c r="E2" s="27"/>
      <c r="F2" s="27"/>
      <c r="G2" s="27"/>
      <c r="H2" s="3"/>
      <c r="I2" s="4"/>
    </row>
    <row r="3" spans="1:15" ht="12.75">
      <c r="A3" s="5"/>
      <c r="B3" s="28" t="s">
        <v>26</v>
      </c>
      <c r="C3" s="28"/>
      <c r="D3" s="28"/>
      <c r="E3" s="28"/>
      <c r="F3" s="28"/>
      <c r="G3" s="28"/>
      <c r="H3" s="28"/>
      <c r="I3" s="6"/>
      <c r="J3" s="28" t="s">
        <v>0</v>
      </c>
      <c r="K3" s="28"/>
      <c r="L3" s="28"/>
      <c r="M3" s="28"/>
      <c r="N3" s="28"/>
      <c r="O3" s="28"/>
    </row>
    <row r="4" spans="1:15" ht="22.5" customHeight="1">
      <c r="A4" s="7" t="s">
        <v>1</v>
      </c>
      <c r="B4" s="8" t="s">
        <v>28</v>
      </c>
      <c r="C4" s="23" t="s">
        <v>27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</v>
      </c>
      <c r="I4" s="6"/>
      <c r="J4" s="8" t="s">
        <v>16</v>
      </c>
      <c r="K4" s="8" t="s">
        <v>19</v>
      </c>
      <c r="L4" s="8" t="s">
        <v>20</v>
      </c>
      <c r="M4" s="8" t="s">
        <v>21</v>
      </c>
      <c r="N4" s="8" t="s">
        <v>22</v>
      </c>
      <c r="O4" s="8" t="s">
        <v>2</v>
      </c>
    </row>
    <row r="5" spans="1:15" ht="12.75">
      <c r="A5" s="20" t="s">
        <v>3</v>
      </c>
      <c r="B5" s="25">
        <v>1373</v>
      </c>
      <c r="C5" s="25">
        <v>1754</v>
      </c>
      <c r="D5" s="25">
        <v>658</v>
      </c>
      <c r="E5" s="25">
        <v>152</v>
      </c>
      <c r="F5" s="25">
        <v>384</v>
      </c>
      <c r="G5" s="25">
        <v>394</v>
      </c>
      <c r="H5" s="21">
        <f>SUM(B5:G5)</f>
        <v>4715</v>
      </c>
      <c r="I5" s="4"/>
      <c r="J5" s="25">
        <v>1909</v>
      </c>
      <c r="K5" s="25">
        <v>333</v>
      </c>
      <c r="L5" s="25">
        <v>197</v>
      </c>
      <c r="M5" s="25">
        <v>174</v>
      </c>
      <c r="N5" s="25">
        <v>50</v>
      </c>
      <c r="O5" s="21">
        <f>SUM(J5:N5)</f>
        <v>2663</v>
      </c>
    </row>
    <row r="6" spans="1:15" ht="12.75">
      <c r="A6" s="20" t="s">
        <v>4</v>
      </c>
      <c r="B6" s="25">
        <v>1667</v>
      </c>
      <c r="C6" s="25">
        <v>1675</v>
      </c>
      <c r="D6" s="25">
        <v>578</v>
      </c>
      <c r="E6" s="25">
        <v>141</v>
      </c>
      <c r="F6" s="25">
        <v>517</v>
      </c>
      <c r="G6" s="25">
        <v>405</v>
      </c>
      <c r="H6" s="21">
        <f aca="true" t="shared" si="0" ref="H6:H16">SUM(B6:G6)</f>
        <v>4983</v>
      </c>
      <c r="I6" s="4"/>
      <c r="J6" s="25">
        <v>1733</v>
      </c>
      <c r="K6" s="25">
        <v>258</v>
      </c>
      <c r="L6" s="25">
        <v>130</v>
      </c>
      <c r="M6" s="25">
        <v>121</v>
      </c>
      <c r="N6" s="25">
        <v>40</v>
      </c>
      <c r="O6" s="21">
        <f aca="true" t="shared" si="1" ref="O6:O16">SUM(J6:N6)</f>
        <v>2282</v>
      </c>
    </row>
    <row r="7" spans="1:15" ht="12.75">
      <c r="A7" s="20" t="s">
        <v>5</v>
      </c>
      <c r="B7" s="25">
        <v>1549</v>
      </c>
      <c r="C7" s="25">
        <v>1899</v>
      </c>
      <c r="D7" s="25">
        <v>653</v>
      </c>
      <c r="E7" s="25">
        <v>113</v>
      </c>
      <c r="F7" s="25">
        <v>576</v>
      </c>
      <c r="G7" s="25">
        <v>492</v>
      </c>
      <c r="H7" s="21">
        <f t="shared" si="0"/>
        <v>5282</v>
      </c>
      <c r="I7" s="4"/>
      <c r="J7" s="25">
        <v>2118</v>
      </c>
      <c r="K7" s="25">
        <v>265</v>
      </c>
      <c r="L7" s="25">
        <v>164</v>
      </c>
      <c r="M7" s="25">
        <v>156</v>
      </c>
      <c r="N7" s="25">
        <v>51</v>
      </c>
      <c r="O7" s="21">
        <f t="shared" si="1"/>
        <v>2754</v>
      </c>
    </row>
    <row r="8" spans="1:15" ht="12.75">
      <c r="A8" s="20" t="s">
        <v>6</v>
      </c>
      <c r="B8" s="25">
        <v>1498</v>
      </c>
      <c r="C8" s="25">
        <v>1620</v>
      </c>
      <c r="D8" s="25">
        <v>484</v>
      </c>
      <c r="E8" s="25">
        <v>104</v>
      </c>
      <c r="F8" s="25">
        <v>349</v>
      </c>
      <c r="G8" s="25">
        <v>355</v>
      </c>
      <c r="H8" s="21">
        <f t="shared" si="0"/>
        <v>4410</v>
      </c>
      <c r="I8" s="4"/>
      <c r="J8" s="25">
        <v>1964</v>
      </c>
      <c r="K8" s="25">
        <v>238</v>
      </c>
      <c r="L8" s="25">
        <v>130</v>
      </c>
      <c r="M8" s="25">
        <v>116</v>
      </c>
      <c r="N8" s="25">
        <v>39</v>
      </c>
      <c r="O8" s="21">
        <f t="shared" si="1"/>
        <v>2487</v>
      </c>
    </row>
    <row r="9" spans="1:15" ht="12.75">
      <c r="A9" s="20" t="s">
        <v>7</v>
      </c>
      <c r="B9" s="25">
        <v>1325</v>
      </c>
      <c r="C9" s="25">
        <v>1716</v>
      </c>
      <c r="D9" s="25">
        <v>891</v>
      </c>
      <c r="E9" s="25">
        <v>166</v>
      </c>
      <c r="F9" s="25">
        <v>541</v>
      </c>
      <c r="G9" s="25">
        <v>358</v>
      </c>
      <c r="H9" s="21">
        <f t="shared" si="0"/>
        <v>4997</v>
      </c>
      <c r="I9" s="4"/>
      <c r="J9" s="25">
        <v>1860</v>
      </c>
      <c r="K9" s="25">
        <v>391</v>
      </c>
      <c r="L9" s="25">
        <v>368</v>
      </c>
      <c r="M9" s="25">
        <v>184</v>
      </c>
      <c r="N9" s="25">
        <v>81</v>
      </c>
      <c r="O9" s="21">
        <f t="shared" si="1"/>
        <v>2884</v>
      </c>
    </row>
    <row r="10" spans="1:15" ht="12.75">
      <c r="A10" s="20" t="s">
        <v>8</v>
      </c>
      <c r="B10" s="25">
        <v>1434</v>
      </c>
      <c r="C10" s="25">
        <v>1380</v>
      </c>
      <c r="D10" s="25">
        <v>812</v>
      </c>
      <c r="E10" s="25">
        <v>91</v>
      </c>
      <c r="F10" s="25">
        <v>261</v>
      </c>
      <c r="G10" s="25">
        <v>314</v>
      </c>
      <c r="H10" s="21">
        <f t="shared" si="0"/>
        <v>4292</v>
      </c>
      <c r="I10" s="4"/>
      <c r="J10" s="25">
        <v>1964</v>
      </c>
      <c r="K10" s="25">
        <v>467</v>
      </c>
      <c r="L10" s="25">
        <v>387</v>
      </c>
      <c r="M10" s="25">
        <v>253</v>
      </c>
      <c r="N10" s="25">
        <v>138</v>
      </c>
      <c r="O10" s="21">
        <f t="shared" si="1"/>
        <v>3209</v>
      </c>
    </row>
    <row r="11" spans="1:15" ht="12.75">
      <c r="A11" s="20" t="s">
        <v>9</v>
      </c>
      <c r="B11" s="25">
        <v>1534</v>
      </c>
      <c r="C11" s="25">
        <v>1705</v>
      </c>
      <c r="D11" s="25">
        <v>696</v>
      </c>
      <c r="E11" s="25">
        <v>97</v>
      </c>
      <c r="F11" s="25">
        <v>276</v>
      </c>
      <c r="G11" s="25">
        <v>201</v>
      </c>
      <c r="H11" s="21">
        <f t="shared" si="0"/>
        <v>4509</v>
      </c>
      <c r="I11" s="4"/>
      <c r="J11" s="25">
        <v>1883</v>
      </c>
      <c r="K11" s="25">
        <v>178</v>
      </c>
      <c r="L11" s="25">
        <v>136</v>
      </c>
      <c r="M11" s="25">
        <v>124</v>
      </c>
      <c r="N11" s="25">
        <v>55</v>
      </c>
      <c r="O11" s="21">
        <f t="shared" si="1"/>
        <v>2376</v>
      </c>
    </row>
    <row r="12" spans="1:15" ht="12.75">
      <c r="A12" s="20" t="s">
        <v>10</v>
      </c>
      <c r="B12" s="25">
        <v>1006</v>
      </c>
      <c r="C12" s="25">
        <v>1150</v>
      </c>
      <c r="D12" s="25">
        <v>0</v>
      </c>
      <c r="E12" s="25">
        <v>0</v>
      </c>
      <c r="F12" s="25">
        <v>0</v>
      </c>
      <c r="G12" s="25">
        <v>0</v>
      </c>
      <c r="H12" s="21">
        <f t="shared" si="0"/>
        <v>2156</v>
      </c>
      <c r="I12" s="4"/>
      <c r="J12" s="25">
        <v>1015</v>
      </c>
      <c r="K12" s="25">
        <v>0</v>
      </c>
      <c r="L12" s="25">
        <v>0</v>
      </c>
      <c r="M12" s="25">
        <v>0</v>
      </c>
      <c r="N12" s="25">
        <v>0</v>
      </c>
      <c r="O12" s="21">
        <f t="shared" si="1"/>
        <v>1015</v>
      </c>
    </row>
    <row r="13" spans="1:15" ht="12.75">
      <c r="A13" s="20" t="s">
        <v>11</v>
      </c>
      <c r="B13" s="25">
        <v>1093</v>
      </c>
      <c r="C13" s="25">
        <v>1366</v>
      </c>
      <c r="D13" s="25">
        <v>536</v>
      </c>
      <c r="E13" s="25">
        <v>82</v>
      </c>
      <c r="F13" s="25">
        <v>346</v>
      </c>
      <c r="G13" s="25">
        <v>267</v>
      </c>
      <c r="H13" s="21">
        <f t="shared" si="0"/>
        <v>3690</v>
      </c>
      <c r="I13" s="4"/>
      <c r="J13" s="25">
        <v>1167</v>
      </c>
      <c r="K13" s="25">
        <v>269</v>
      </c>
      <c r="L13" s="25">
        <v>123</v>
      </c>
      <c r="M13" s="25">
        <v>108</v>
      </c>
      <c r="N13" s="25">
        <v>47</v>
      </c>
      <c r="O13" s="21">
        <f t="shared" si="1"/>
        <v>1714</v>
      </c>
    </row>
    <row r="14" spans="1:15" ht="12.75">
      <c r="A14" s="20" t="s">
        <v>12</v>
      </c>
      <c r="B14" s="25">
        <v>1556</v>
      </c>
      <c r="C14" s="25">
        <v>1232</v>
      </c>
      <c r="D14" s="25">
        <v>675</v>
      </c>
      <c r="E14" s="25">
        <v>131</v>
      </c>
      <c r="F14" s="25">
        <v>393</v>
      </c>
      <c r="G14" s="25">
        <v>206</v>
      </c>
      <c r="H14" s="21">
        <f t="shared" si="0"/>
        <v>4193</v>
      </c>
      <c r="I14" s="4"/>
      <c r="J14" s="25">
        <v>1728</v>
      </c>
      <c r="K14" s="25">
        <v>249</v>
      </c>
      <c r="L14" s="25">
        <v>168</v>
      </c>
      <c r="M14" s="25">
        <v>125</v>
      </c>
      <c r="N14" s="25">
        <v>47</v>
      </c>
      <c r="O14" s="21">
        <f t="shared" si="1"/>
        <v>2317</v>
      </c>
    </row>
    <row r="15" spans="1:15" ht="12.75">
      <c r="A15" s="20" t="s">
        <v>13</v>
      </c>
      <c r="B15" s="25">
        <v>1221</v>
      </c>
      <c r="C15" s="25">
        <v>1220</v>
      </c>
      <c r="D15" s="25">
        <v>604</v>
      </c>
      <c r="E15" s="25">
        <v>86</v>
      </c>
      <c r="F15" s="25">
        <v>268</v>
      </c>
      <c r="G15" s="25">
        <v>251</v>
      </c>
      <c r="H15" s="21">
        <f t="shared" si="0"/>
        <v>3650</v>
      </c>
      <c r="I15" s="4"/>
      <c r="J15" s="25">
        <v>1492</v>
      </c>
      <c r="K15" s="25">
        <v>233</v>
      </c>
      <c r="L15" s="25">
        <v>126</v>
      </c>
      <c r="M15" s="25">
        <v>107</v>
      </c>
      <c r="N15" s="25">
        <v>51</v>
      </c>
      <c r="O15" s="21">
        <f t="shared" si="1"/>
        <v>2009</v>
      </c>
    </row>
    <row r="16" spans="1:15" ht="12.75">
      <c r="A16" s="20" t="s">
        <v>14</v>
      </c>
      <c r="B16" s="25">
        <v>1023</v>
      </c>
      <c r="C16" s="25">
        <v>1011</v>
      </c>
      <c r="D16" s="25">
        <v>459</v>
      </c>
      <c r="E16" s="25">
        <v>66</v>
      </c>
      <c r="F16" s="25">
        <v>183</v>
      </c>
      <c r="G16" s="25">
        <v>163</v>
      </c>
      <c r="H16" s="21">
        <f t="shared" si="0"/>
        <v>2905</v>
      </c>
      <c r="I16" s="4"/>
      <c r="J16" s="25">
        <v>1616</v>
      </c>
      <c r="K16" s="25">
        <v>158</v>
      </c>
      <c r="L16" s="25">
        <v>84</v>
      </c>
      <c r="M16" s="25">
        <v>82</v>
      </c>
      <c r="N16" s="25">
        <v>24</v>
      </c>
      <c r="O16" s="21">
        <f t="shared" si="1"/>
        <v>1964</v>
      </c>
    </row>
    <row r="17" spans="1:15" ht="13.5" thickBot="1">
      <c r="A17" s="10" t="s">
        <v>25</v>
      </c>
      <c r="B17" s="11">
        <f aca="true" t="shared" si="2" ref="B17:H17">SUM(B5:B16)</f>
        <v>16279</v>
      </c>
      <c r="C17" s="11">
        <f t="shared" si="2"/>
        <v>17728</v>
      </c>
      <c r="D17" s="11">
        <f t="shared" si="2"/>
        <v>7046</v>
      </c>
      <c r="E17" s="11">
        <f t="shared" si="2"/>
        <v>1229</v>
      </c>
      <c r="F17" s="11">
        <f t="shared" si="2"/>
        <v>4094</v>
      </c>
      <c r="G17" s="11">
        <f t="shared" si="2"/>
        <v>3406</v>
      </c>
      <c r="H17" s="11">
        <f t="shared" si="2"/>
        <v>49782</v>
      </c>
      <c r="I17" s="12"/>
      <c r="J17" s="13">
        <f aca="true" t="shared" si="3" ref="J17:O17">SUM(J5:J16)</f>
        <v>20449</v>
      </c>
      <c r="K17" s="13">
        <f t="shared" si="3"/>
        <v>3039</v>
      </c>
      <c r="L17" s="13">
        <f t="shared" si="3"/>
        <v>2013</v>
      </c>
      <c r="M17" s="13">
        <f t="shared" si="3"/>
        <v>1550</v>
      </c>
      <c r="N17" s="13">
        <f t="shared" si="3"/>
        <v>623</v>
      </c>
      <c r="O17" s="13">
        <f t="shared" si="3"/>
        <v>27674</v>
      </c>
    </row>
    <row r="18" spans="4:9" ht="12.75">
      <c r="D18" s="3"/>
      <c r="E18" s="3"/>
      <c r="F18" s="3"/>
      <c r="G18" s="3"/>
      <c r="H18" s="3"/>
      <c r="I18" s="3"/>
    </row>
    <row r="19" spans="1:14" ht="12.75">
      <c r="A19" s="14"/>
      <c r="B19" s="28" t="s">
        <v>15</v>
      </c>
      <c r="C19" s="28"/>
      <c r="D19" s="28"/>
      <c r="E19" s="28"/>
      <c r="F19" s="28"/>
      <c r="G19" s="28"/>
      <c r="H19" s="8" t="s">
        <v>17</v>
      </c>
      <c r="I19" s="3"/>
      <c r="J19" s="15"/>
      <c r="K19" s="15"/>
      <c r="L19" s="15"/>
      <c r="M19" s="15"/>
      <c r="N19" s="16"/>
    </row>
    <row r="20" spans="1:14" ht="22.5" customHeight="1">
      <c r="A20" s="7" t="s">
        <v>1</v>
      </c>
      <c r="B20" s="8" t="s">
        <v>16</v>
      </c>
      <c r="C20" s="8" t="s">
        <v>19</v>
      </c>
      <c r="D20" s="8" t="s">
        <v>20</v>
      </c>
      <c r="E20" s="8" t="s">
        <v>21</v>
      </c>
      <c r="F20" s="8" t="s">
        <v>22</v>
      </c>
      <c r="G20" s="8" t="s">
        <v>17</v>
      </c>
      <c r="H20" s="8" t="s">
        <v>24</v>
      </c>
      <c r="I20" s="3"/>
      <c r="J20" s="17"/>
      <c r="K20" s="17"/>
      <c r="L20" s="17"/>
      <c r="M20" s="17"/>
      <c r="N20" s="17"/>
    </row>
    <row r="21" spans="1:9" ht="12.75">
      <c r="A21" s="9" t="s">
        <v>3</v>
      </c>
      <c r="B21" s="26">
        <v>10968</v>
      </c>
      <c r="C21" s="26">
        <v>3681</v>
      </c>
      <c r="D21" s="26">
        <v>1484</v>
      </c>
      <c r="E21" s="26">
        <v>2105</v>
      </c>
      <c r="F21" s="26">
        <v>765</v>
      </c>
      <c r="G21" s="19">
        <f>SUM(B21:F21)</f>
        <v>19003</v>
      </c>
      <c r="H21" s="21">
        <f>G21+O5+H5</f>
        <v>26381</v>
      </c>
      <c r="I21" s="3"/>
    </row>
    <row r="22" spans="1:9" ht="12.75">
      <c r="A22" s="9" t="s">
        <v>4</v>
      </c>
      <c r="B22" s="26">
        <v>10751</v>
      </c>
      <c r="C22" s="26">
        <v>3432</v>
      </c>
      <c r="D22" s="26">
        <v>1487</v>
      </c>
      <c r="E22" s="26">
        <v>2209</v>
      </c>
      <c r="F22" s="26">
        <v>835</v>
      </c>
      <c r="G22" s="19">
        <f aca="true" t="shared" si="4" ref="G22:G32">SUM(B22:F22)</f>
        <v>18714</v>
      </c>
      <c r="H22" s="21">
        <f aca="true" t="shared" si="5" ref="H22:H32">G22+O6+H6</f>
        <v>25979</v>
      </c>
      <c r="I22" s="3"/>
    </row>
    <row r="23" spans="1:9" ht="12.75">
      <c r="A23" s="9" t="s">
        <v>5</v>
      </c>
      <c r="B23" s="26">
        <v>13630</v>
      </c>
      <c r="C23" s="26">
        <v>4437</v>
      </c>
      <c r="D23" s="26">
        <v>2049</v>
      </c>
      <c r="E23" s="26">
        <v>3169</v>
      </c>
      <c r="F23" s="26">
        <v>1167</v>
      </c>
      <c r="G23" s="19">
        <f t="shared" si="4"/>
        <v>24452</v>
      </c>
      <c r="H23" s="21">
        <f t="shared" si="5"/>
        <v>32488</v>
      </c>
      <c r="I23" s="3"/>
    </row>
    <row r="24" spans="1:9" ht="12.75">
      <c r="A24" s="9" t="s">
        <v>6</v>
      </c>
      <c r="B24" s="26">
        <v>10967</v>
      </c>
      <c r="C24" s="26">
        <v>3474</v>
      </c>
      <c r="D24" s="26">
        <v>1403</v>
      </c>
      <c r="E24" s="26">
        <v>2123</v>
      </c>
      <c r="F24" s="26">
        <v>680</v>
      </c>
      <c r="G24" s="19">
        <f t="shared" si="4"/>
        <v>18647</v>
      </c>
      <c r="H24" s="21">
        <f t="shared" si="5"/>
        <v>25544</v>
      </c>
      <c r="I24" s="3"/>
    </row>
    <row r="25" spans="1:9" ht="12.75">
      <c r="A25" s="9" t="s">
        <v>7</v>
      </c>
      <c r="B25" s="26">
        <v>12525</v>
      </c>
      <c r="C25" s="26">
        <v>4150</v>
      </c>
      <c r="D25" s="26">
        <v>2047</v>
      </c>
      <c r="E25" s="26">
        <v>2669</v>
      </c>
      <c r="F25" s="26">
        <v>756</v>
      </c>
      <c r="G25" s="19">
        <f t="shared" si="4"/>
        <v>22147</v>
      </c>
      <c r="H25" s="21">
        <f t="shared" si="5"/>
        <v>30028</v>
      </c>
      <c r="I25" s="3"/>
    </row>
    <row r="26" spans="1:9" ht="12.75">
      <c r="A26" s="9" t="s">
        <v>8</v>
      </c>
      <c r="B26" s="26">
        <v>12665</v>
      </c>
      <c r="C26" s="26">
        <v>3637</v>
      </c>
      <c r="D26" s="26">
        <v>1925</v>
      </c>
      <c r="E26" s="26">
        <v>2062</v>
      </c>
      <c r="F26" s="26">
        <v>778</v>
      </c>
      <c r="G26" s="19">
        <f t="shared" si="4"/>
        <v>21067</v>
      </c>
      <c r="H26" s="21">
        <f>G26+O10+H10</f>
        <v>28568</v>
      </c>
      <c r="I26" s="3"/>
    </row>
    <row r="27" spans="1:9" ht="12.75">
      <c r="A27" s="9" t="s">
        <v>9</v>
      </c>
      <c r="B27" s="26">
        <v>11656</v>
      </c>
      <c r="C27" s="26">
        <v>3339</v>
      </c>
      <c r="D27" s="26">
        <v>1363</v>
      </c>
      <c r="E27" s="26">
        <v>1561</v>
      </c>
      <c r="F27" s="26">
        <v>487</v>
      </c>
      <c r="G27" s="19">
        <f t="shared" si="4"/>
        <v>18406</v>
      </c>
      <c r="H27" s="21">
        <f>G27+O11+H11</f>
        <v>25291</v>
      </c>
      <c r="I27" s="3"/>
    </row>
    <row r="28" spans="1:9" ht="12.75">
      <c r="A28" s="9" t="s">
        <v>10</v>
      </c>
      <c r="B28" s="26">
        <v>10544</v>
      </c>
      <c r="C28" s="26">
        <v>0</v>
      </c>
      <c r="D28" s="26">
        <v>0</v>
      </c>
      <c r="E28" s="26">
        <v>0</v>
      </c>
      <c r="F28" s="26">
        <v>0</v>
      </c>
      <c r="G28" s="19">
        <f t="shared" si="4"/>
        <v>10544</v>
      </c>
      <c r="H28" s="21">
        <f t="shared" si="5"/>
        <v>13715</v>
      </c>
      <c r="I28" s="3"/>
    </row>
    <row r="29" spans="1:9" ht="12.75">
      <c r="A29" s="9" t="s">
        <v>11</v>
      </c>
      <c r="B29" s="26">
        <v>10200</v>
      </c>
      <c r="C29" s="26">
        <v>1309</v>
      </c>
      <c r="D29" s="26">
        <v>1457</v>
      </c>
      <c r="E29" s="26">
        <v>3123</v>
      </c>
      <c r="F29" s="26">
        <v>685</v>
      </c>
      <c r="G29" s="19">
        <f t="shared" si="4"/>
        <v>16774</v>
      </c>
      <c r="H29" s="21">
        <f t="shared" si="5"/>
        <v>22178</v>
      </c>
      <c r="I29" s="3"/>
    </row>
    <row r="30" spans="1:9" ht="12.75">
      <c r="A30" s="9" t="s">
        <v>12</v>
      </c>
      <c r="B30" s="26">
        <v>12151</v>
      </c>
      <c r="C30" s="26">
        <v>3690</v>
      </c>
      <c r="D30" s="26">
        <v>1779</v>
      </c>
      <c r="E30" s="26">
        <v>2080</v>
      </c>
      <c r="F30" s="26">
        <v>630</v>
      </c>
      <c r="G30" s="19">
        <f t="shared" si="4"/>
        <v>20330</v>
      </c>
      <c r="H30" s="21">
        <f t="shared" si="5"/>
        <v>26840</v>
      </c>
      <c r="I30" s="3"/>
    </row>
    <row r="31" spans="1:9" ht="12.75">
      <c r="A31" s="9" t="s">
        <v>13</v>
      </c>
      <c r="B31" s="26">
        <v>11613</v>
      </c>
      <c r="C31" s="26">
        <v>5258</v>
      </c>
      <c r="D31" s="26">
        <v>1445</v>
      </c>
      <c r="E31" s="26">
        <v>1852</v>
      </c>
      <c r="F31" s="26">
        <v>668</v>
      </c>
      <c r="G31" s="19">
        <f t="shared" si="4"/>
        <v>20836</v>
      </c>
      <c r="H31" s="21">
        <f t="shared" si="5"/>
        <v>26495</v>
      </c>
      <c r="I31" s="3"/>
    </row>
    <row r="32" spans="1:9" ht="12.75">
      <c r="A32" s="9" t="s">
        <v>14</v>
      </c>
      <c r="B32" s="26">
        <v>9266</v>
      </c>
      <c r="C32" s="26">
        <v>2203</v>
      </c>
      <c r="D32" s="26">
        <v>773</v>
      </c>
      <c r="E32" s="26">
        <v>1255</v>
      </c>
      <c r="F32" s="26">
        <v>458</v>
      </c>
      <c r="G32" s="19">
        <f t="shared" si="4"/>
        <v>13955</v>
      </c>
      <c r="H32" s="21">
        <f t="shared" si="5"/>
        <v>18824</v>
      </c>
      <c r="I32" s="3"/>
    </row>
    <row r="33" spans="1:11" ht="13.5" thickBot="1">
      <c r="A33" s="10" t="s">
        <v>25</v>
      </c>
      <c r="B33" s="11">
        <f>SUM(B21:B32)</f>
        <v>136936</v>
      </c>
      <c r="C33" s="11">
        <f aca="true" t="shared" si="6" ref="C33:H33">SUM(C21:C32)</f>
        <v>38610</v>
      </c>
      <c r="D33" s="11">
        <f t="shared" si="6"/>
        <v>17212</v>
      </c>
      <c r="E33" s="11">
        <f t="shared" si="6"/>
        <v>24208</v>
      </c>
      <c r="F33" s="11">
        <f t="shared" si="6"/>
        <v>7909</v>
      </c>
      <c r="G33" s="11">
        <f>SUM(G21:G32)</f>
        <v>224875</v>
      </c>
      <c r="H33" s="11">
        <f t="shared" si="6"/>
        <v>302331</v>
      </c>
      <c r="I33" s="3"/>
      <c r="K33" s="22"/>
    </row>
    <row r="34" spans="1:14" ht="12.75">
      <c r="A34" s="18" t="s">
        <v>18</v>
      </c>
      <c r="D34" s="3"/>
      <c r="E34" s="3"/>
      <c r="F34" s="3"/>
      <c r="G34" s="3"/>
      <c r="H34" s="3"/>
      <c r="I34" s="3"/>
      <c r="K34" s="19"/>
      <c r="L34" s="19"/>
      <c r="M34" s="19"/>
      <c r="N34" s="19"/>
    </row>
    <row r="35" spans="1:14" ht="12.75">
      <c r="A35" s="18" t="s">
        <v>23</v>
      </c>
      <c r="D35" s="3"/>
      <c r="E35" s="3"/>
      <c r="F35" s="3"/>
      <c r="G35" s="3"/>
      <c r="H35" s="3"/>
      <c r="I35" s="3"/>
      <c r="K35" s="19"/>
      <c r="L35" s="19"/>
      <c r="M35" s="19"/>
      <c r="N35" s="19"/>
    </row>
    <row r="36" spans="1:9" ht="12.75">
      <c r="A36" s="18"/>
      <c r="B36" s="24"/>
      <c r="C36" s="24"/>
      <c r="D36" s="18"/>
      <c r="E36" s="18"/>
      <c r="F36" s="18"/>
      <c r="G36" s="18"/>
      <c r="H36" s="18"/>
      <c r="I36" s="18"/>
    </row>
    <row r="37" spans="1:9" ht="12.75">
      <c r="A37" s="18"/>
      <c r="B37" s="24"/>
      <c r="C37" s="24"/>
      <c r="D37" s="18"/>
      <c r="E37" s="18"/>
      <c r="F37" s="18"/>
      <c r="G37" s="18"/>
      <c r="H37" s="18"/>
      <c r="I37" s="18"/>
    </row>
    <row r="38" spans="1:9" ht="12.75">
      <c r="A38" s="18"/>
      <c r="B38" s="24"/>
      <c r="C38" s="24"/>
      <c r="D38" s="18"/>
      <c r="E38" s="18"/>
      <c r="F38" s="18"/>
      <c r="G38" s="18"/>
      <c r="H38" s="18"/>
      <c r="I38" s="18"/>
    </row>
  </sheetData>
  <mergeCells count="3">
    <mergeCell ref="J3:O3"/>
    <mergeCell ref="B3:H3"/>
    <mergeCell ref="B19:G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2011-10-07T07:30:03Z</cp:lastPrinted>
  <dcterms:created xsi:type="dcterms:W3CDTF">1996-11-27T10:00:04Z</dcterms:created>
  <dcterms:modified xsi:type="dcterms:W3CDTF">2013-10-15T09:41:17Z</dcterms:modified>
  <cp:category/>
  <cp:version/>
  <cp:contentType/>
  <cp:contentStatus/>
</cp:coreProperties>
</file>