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15.06.05" sheetId="1" r:id="rId1"/>
  </sheets>
  <definedNames/>
  <calcPr fullCalcOnLoad="1"/>
</workbook>
</file>

<file path=xl/sharedStrings.xml><?xml version="1.0" encoding="utf-8"?>
<sst xmlns="http://schemas.openxmlformats.org/spreadsheetml/2006/main" count="76" uniqueCount="23">
  <si>
    <t>Nivell</t>
  </si>
  <si>
    <t>Nombre</t>
  </si>
  <si>
    <t>% Total</t>
  </si>
  <si>
    <t>Analfabeta</t>
  </si>
  <si>
    <t>Sense estudis</t>
  </si>
  <si>
    <t>1r Grau</t>
  </si>
  <si>
    <t>2n Grau, 1r Cicle</t>
  </si>
  <si>
    <t>2n Grau, 2n Cicle</t>
  </si>
  <si>
    <t>3r Grau escoles universitàries</t>
  </si>
  <si>
    <t>3r Grau esc. tècn. postgraduats</t>
  </si>
  <si>
    <t>No classificables</t>
  </si>
  <si>
    <t>No consta</t>
  </si>
  <si>
    <t>Total</t>
  </si>
  <si>
    <t>1. Dades provisionals.</t>
  </si>
  <si>
    <t>2008</t>
  </si>
  <si>
    <t>2009</t>
  </si>
  <si>
    <t xml:space="preserve">Font: Generalitat de Catalunya. Departament de Salut. Direcció General de Recursos Sanitaris. Servei d'Informació i </t>
  </si>
  <si>
    <t>Estudis. Registre d'interrupció voluntària de l'embaràs. Elaboració pròpia.</t>
  </si>
  <si>
    <t>15.06.05 Interrupció voluntària de l'embaràs</t>
  </si>
  <si>
    <t>2010</t>
  </si>
  <si>
    <t>Nivell d'instrucció de la dona. Sabadell. 2002-2012</t>
  </si>
  <si>
    <r>
      <t>2012</t>
    </r>
    <r>
      <rPr>
        <b/>
        <vertAlign val="superscript"/>
        <sz val="8"/>
        <color indexed="9"/>
        <rFont val="Arial"/>
        <family val="2"/>
      </rPr>
      <t>1</t>
    </r>
  </si>
  <si>
    <t>2011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</si>
</sst>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2" borderId="0" xfId="0" applyFont="1" applyFill="1" applyAlignment="1">
      <alignment/>
    </xf>
    <xf numFmtId="0" fontId="3" fillId="2" borderId="1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3" fillId="2" borderId="1" xfId="0" applyFont="1" applyFill="1" applyBorder="1" applyAlignment="1">
      <alignment/>
    </xf>
    <xf numFmtId="0" fontId="3" fillId="2" borderId="0" xfId="0" applyFont="1" applyFill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1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right"/>
    </xf>
    <xf numFmtId="1" fontId="5" fillId="0" borderId="2" xfId="0" applyNumberFormat="1" applyFont="1" applyBorder="1" applyAlignment="1">
      <alignment horizontal="right"/>
    </xf>
    <xf numFmtId="1" fontId="5" fillId="0" borderId="2" xfId="0" applyNumberFormat="1" applyFont="1" applyBorder="1" applyAlignment="1">
      <alignment/>
    </xf>
    <xf numFmtId="0" fontId="3" fillId="2" borderId="0" xfId="0" applyFont="1" applyFill="1" applyBorder="1" applyAlignment="1">
      <alignment/>
    </xf>
    <xf numFmtId="0" fontId="5" fillId="0" borderId="0" xfId="0" applyFont="1" applyBorder="1" applyAlignment="1">
      <alignment horizontal="left"/>
    </xf>
    <xf numFmtId="1" fontId="5" fillId="0" borderId="0" xfId="0" applyNumberFormat="1" applyFont="1" applyBorder="1" applyAlignment="1">
      <alignment/>
    </xf>
    <xf numFmtId="49" fontId="3" fillId="2" borderId="1" xfId="0" applyNumberFormat="1" applyFont="1" applyFill="1" applyBorder="1" applyAlignment="1">
      <alignment horizontal="right"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" fontId="5" fillId="2" borderId="0" xfId="0" applyNumberFormat="1" applyFont="1" applyFill="1" applyBorder="1" applyAlignment="1">
      <alignment/>
    </xf>
    <xf numFmtId="0" fontId="4" fillId="0" borderId="0" xfId="0" applyFont="1" applyAlignment="1">
      <alignment horizontal="left"/>
    </xf>
    <xf numFmtId="1" fontId="5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0.57421875" style="0" customWidth="1"/>
    <col min="2" max="3" width="8.8515625" style="0" customWidth="1"/>
    <col min="4" max="4" width="0.5625" style="0" customWidth="1"/>
    <col min="5" max="6" width="8.8515625" style="0" customWidth="1"/>
    <col min="7" max="7" width="0.5625" style="0" customWidth="1"/>
    <col min="8" max="9" width="8.8515625" style="0" customWidth="1"/>
    <col min="10" max="16384" width="9.140625" style="0" customWidth="1"/>
  </cols>
  <sheetData>
    <row r="1" ht="15.75">
      <c r="A1" s="1" t="s">
        <v>18</v>
      </c>
    </row>
    <row r="2" ht="15">
      <c r="A2" s="2" t="s">
        <v>20</v>
      </c>
    </row>
    <row r="3" spans="1:9" ht="12.75">
      <c r="A3" s="3"/>
      <c r="B3" s="4"/>
      <c r="C3" s="4">
        <v>2002</v>
      </c>
      <c r="D3" s="5"/>
      <c r="E3" s="4"/>
      <c r="F3" s="6">
        <v>2003</v>
      </c>
      <c r="G3" s="17"/>
      <c r="H3" s="4"/>
      <c r="I3" s="6">
        <v>2004</v>
      </c>
    </row>
    <row r="4" spans="1:9" ht="12.75">
      <c r="A4" s="3" t="s">
        <v>0</v>
      </c>
      <c r="B4" s="7" t="s">
        <v>1</v>
      </c>
      <c r="C4" s="7" t="s">
        <v>2</v>
      </c>
      <c r="D4" s="7"/>
      <c r="E4" s="7" t="s">
        <v>1</v>
      </c>
      <c r="F4" s="7" t="s">
        <v>2</v>
      </c>
      <c r="G4" s="7"/>
      <c r="H4" s="7" t="s">
        <v>1</v>
      </c>
      <c r="I4" s="7" t="s">
        <v>2</v>
      </c>
    </row>
    <row r="5" spans="1:9" ht="12.75">
      <c r="A5" s="8" t="s">
        <v>3</v>
      </c>
      <c r="B5" s="9">
        <v>2</v>
      </c>
      <c r="C5" s="10">
        <f>B5*100/$B$14</f>
        <v>0.5830903790087464</v>
      </c>
      <c r="D5" s="10"/>
      <c r="E5" s="11">
        <v>2</v>
      </c>
      <c r="F5" s="12">
        <f>E5*100/$E$14</f>
        <v>0.4694835680751174</v>
      </c>
      <c r="G5" s="12"/>
      <c r="H5" s="11">
        <v>0</v>
      </c>
      <c r="I5" s="12">
        <f>H5*100/$H$14</f>
        <v>0</v>
      </c>
    </row>
    <row r="6" spans="1:9" ht="12.75">
      <c r="A6" s="8" t="s">
        <v>4</v>
      </c>
      <c r="B6" s="9">
        <v>2</v>
      </c>
      <c r="C6" s="10">
        <f aca="true" t="shared" si="0" ref="C6:C13">B6*100/$B$14</f>
        <v>0.5830903790087464</v>
      </c>
      <c r="D6" s="10"/>
      <c r="E6" s="11">
        <v>6</v>
      </c>
      <c r="F6" s="12">
        <f aca="true" t="shared" si="1" ref="F6:F13">E6*100/$E$14</f>
        <v>1.408450704225352</v>
      </c>
      <c r="G6" s="12"/>
      <c r="H6" s="11">
        <v>6</v>
      </c>
      <c r="I6" s="12">
        <f aca="true" t="shared" si="2" ref="I6:I13">H6*100/$H$14</f>
        <v>1.348314606741573</v>
      </c>
    </row>
    <row r="7" spans="1:9" ht="12.75">
      <c r="A7" s="8" t="s">
        <v>5</v>
      </c>
      <c r="B7" s="9">
        <v>54</v>
      </c>
      <c r="C7" s="10">
        <f t="shared" si="0"/>
        <v>15.743440233236152</v>
      </c>
      <c r="D7" s="10"/>
      <c r="E7" s="11">
        <v>78</v>
      </c>
      <c r="F7" s="12">
        <f t="shared" si="1"/>
        <v>18.309859154929576</v>
      </c>
      <c r="G7" s="12"/>
      <c r="H7" s="11">
        <v>51</v>
      </c>
      <c r="I7" s="12">
        <f t="shared" si="2"/>
        <v>11.460674157303371</v>
      </c>
    </row>
    <row r="8" spans="1:9" ht="12.75">
      <c r="A8" s="8" t="s">
        <v>6</v>
      </c>
      <c r="B8" s="9">
        <v>132</v>
      </c>
      <c r="C8" s="10">
        <f t="shared" si="0"/>
        <v>38.48396501457726</v>
      </c>
      <c r="D8" s="10"/>
      <c r="E8" s="11">
        <v>171</v>
      </c>
      <c r="F8" s="12">
        <f t="shared" si="1"/>
        <v>40.140845070422536</v>
      </c>
      <c r="G8" s="12"/>
      <c r="H8" s="11">
        <v>213</v>
      </c>
      <c r="I8" s="12">
        <f t="shared" si="2"/>
        <v>47.86516853932584</v>
      </c>
    </row>
    <row r="9" spans="1:9" ht="12.75">
      <c r="A9" s="8" t="s">
        <v>7</v>
      </c>
      <c r="B9" s="9">
        <v>95</v>
      </c>
      <c r="C9" s="10">
        <f t="shared" si="0"/>
        <v>27.696793002915452</v>
      </c>
      <c r="D9" s="10"/>
      <c r="E9" s="11">
        <v>116</v>
      </c>
      <c r="F9" s="12">
        <f t="shared" si="1"/>
        <v>27.230046948356808</v>
      </c>
      <c r="G9" s="12"/>
      <c r="H9" s="11">
        <v>111</v>
      </c>
      <c r="I9" s="12">
        <f t="shared" si="2"/>
        <v>24.9438202247191</v>
      </c>
    </row>
    <row r="10" spans="1:9" ht="12.75">
      <c r="A10" s="8" t="s">
        <v>8</v>
      </c>
      <c r="B10" s="9">
        <v>33</v>
      </c>
      <c r="C10" s="10">
        <f t="shared" si="0"/>
        <v>9.620991253644315</v>
      </c>
      <c r="D10" s="10"/>
      <c r="E10" s="11">
        <v>31</v>
      </c>
      <c r="F10" s="12">
        <f t="shared" si="1"/>
        <v>7.276995305164319</v>
      </c>
      <c r="G10" s="12"/>
      <c r="H10" s="11">
        <v>38</v>
      </c>
      <c r="I10" s="12">
        <f t="shared" si="2"/>
        <v>8.539325842696629</v>
      </c>
    </row>
    <row r="11" spans="1:9" ht="12.75">
      <c r="A11" s="8" t="s">
        <v>9</v>
      </c>
      <c r="B11" s="9">
        <v>21</v>
      </c>
      <c r="C11" s="10">
        <f t="shared" si="0"/>
        <v>6.122448979591836</v>
      </c>
      <c r="D11" s="10"/>
      <c r="E11" s="11">
        <v>22</v>
      </c>
      <c r="F11" s="12">
        <f t="shared" si="1"/>
        <v>5.164319248826291</v>
      </c>
      <c r="G11" s="12"/>
      <c r="H11" s="11">
        <v>25</v>
      </c>
      <c r="I11" s="12">
        <f t="shared" si="2"/>
        <v>5.617977528089888</v>
      </c>
    </row>
    <row r="12" spans="1:9" ht="12.75">
      <c r="A12" s="8" t="s">
        <v>10</v>
      </c>
      <c r="B12" s="9">
        <v>1</v>
      </c>
      <c r="C12" s="10">
        <f t="shared" si="0"/>
        <v>0.2915451895043732</v>
      </c>
      <c r="D12" s="10"/>
      <c r="E12" s="11">
        <v>0</v>
      </c>
      <c r="F12" s="12">
        <f t="shared" si="1"/>
        <v>0</v>
      </c>
      <c r="G12" s="12"/>
      <c r="H12" s="11">
        <v>0</v>
      </c>
      <c r="I12" s="12">
        <f t="shared" si="2"/>
        <v>0</v>
      </c>
    </row>
    <row r="13" spans="1:9" ht="12.75">
      <c r="A13" s="8" t="s">
        <v>11</v>
      </c>
      <c r="B13" s="9">
        <v>3</v>
      </c>
      <c r="C13" s="10">
        <f t="shared" si="0"/>
        <v>0.8746355685131195</v>
      </c>
      <c r="D13" s="10"/>
      <c r="E13" s="11">
        <v>0</v>
      </c>
      <c r="F13" s="12">
        <f t="shared" si="1"/>
        <v>0</v>
      </c>
      <c r="G13" s="12"/>
      <c r="H13" s="11">
        <v>1</v>
      </c>
      <c r="I13" s="12">
        <f t="shared" si="2"/>
        <v>0.2247191011235955</v>
      </c>
    </row>
    <row r="14" spans="1:9" ht="13.5" thickBot="1">
      <c r="A14" s="13" t="s">
        <v>12</v>
      </c>
      <c r="B14" s="14">
        <v>343</v>
      </c>
      <c r="C14" s="14">
        <v>100</v>
      </c>
      <c r="D14" s="15"/>
      <c r="E14" s="16">
        <v>426</v>
      </c>
      <c r="F14" s="16">
        <v>100</v>
      </c>
      <c r="G14" s="16"/>
      <c r="H14" s="16">
        <v>445</v>
      </c>
      <c r="I14" s="16">
        <v>100</v>
      </c>
    </row>
    <row r="16" spans="1:9" ht="12.75">
      <c r="A16" s="3"/>
      <c r="B16" s="4"/>
      <c r="C16" s="6">
        <v>2005</v>
      </c>
      <c r="D16" s="17"/>
      <c r="E16" s="4"/>
      <c r="F16" s="6">
        <v>2006</v>
      </c>
      <c r="G16" s="17"/>
      <c r="H16" s="4"/>
      <c r="I16" s="6">
        <v>2007</v>
      </c>
    </row>
    <row r="17" spans="1:9" ht="12.75">
      <c r="A17" s="3" t="s">
        <v>0</v>
      </c>
      <c r="B17" s="7" t="s">
        <v>1</v>
      </c>
      <c r="C17" s="7" t="s">
        <v>2</v>
      </c>
      <c r="D17" s="7"/>
      <c r="E17" s="7" t="s">
        <v>1</v>
      </c>
      <c r="F17" s="7" t="s">
        <v>2</v>
      </c>
      <c r="G17" s="7"/>
      <c r="H17" s="7" t="s">
        <v>1</v>
      </c>
      <c r="I17" s="7" t="s">
        <v>2</v>
      </c>
    </row>
    <row r="18" spans="1:9" ht="12.75">
      <c r="A18" s="8" t="s">
        <v>3</v>
      </c>
      <c r="B18" s="11">
        <v>4</v>
      </c>
      <c r="C18" s="12">
        <f>B18*100/$B$27</f>
        <v>0.8064516129032258</v>
      </c>
      <c r="D18" s="12"/>
      <c r="E18" s="11">
        <v>1</v>
      </c>
      <c r="F18" s="12">
        <f>E18*100/$E$27</f>
        <v>0.16835016835016836</v>
      </c>
      <c r="G18" s="12"/>
      <c r="H18" s="11">
        <v>2</v>
      </c>
      <c r="I18" s="12">
        <f>H18*100/$H$27</f>
        <v>0.3110419906687403</v>
      </c>
    </row>
    <row r="19" spans="1:9" ht="12.75">
      <c r="A19" s="8" t="s">
        <v>4</v>
      </c>
      <c r="B19" s="11">
        <v>10</v>
      </c>
      <c r="C19" s="12">
        <f aca="true" t="shared" si="3" ref="C19:C26">B19*100/$B$27</f>
        <v>2.0161290322580645</v>
      </c>
      <c r="D19" s="12"/>
      <c r="E19" s="11">
        <v>11</v>
      </c>
      <c r="F19" s="12">
        <f aca="true" t="shared" si="4" ref="F19:F26">E19*100/$E$27</f>
        <v>1.8518518518518519</v>
      </c>
      <c r="G19" s="12"/>
      <c r="H19" s="11">
        <v>8</v>
      </c>
      <c r="I19" s="12">
        <f aca="true" t="shared" si="5" ref="I19:I26">H19*100/$H$27</f>
        <v>1.244167962674961</v>
      </c>
    </row>
    <row r="20" spans="1:9" ht="12.75">
      <c r="A20" s="8" t="s">
        <v>5</v>
      </c>
      <c r="B20" s="11">
        <v>84</v>
      </c>
      <c r="C20" s="12">
        <f t="shared" si="3"/>
        <v>16.93548387096774</v>
      </c>
      <c r="D20" s="12"/>
      <c r="E20" s="11">
        <v>126</v>
      </c>
      <c r="F20" s="12">
        <f t="shared" si="4"/>
        <v>21.21212121212121</v>
      </c>
      <c r="G20" s="12"/>
      <c r="H20" s="11">
        <v>146</v>
      </c>
      <c r="I20" s="12">
        <f t="shared" si="5"/>
        <v>22.70606531881804</v>
      </c>
    </row>
    <row r="21" spans="1:9" ht="12.75">
      <c r="A21" s="8" t="s">
        <v>6</v>
      </c>
      <c r="B21" s="11">
        <v>215</v>
      </c>
      <c r="C21" s="12">
        <f t="shared" si="3"/>
        <v>43.346774193548384</v>
      </c>
      <c r="D21" s="12"/>
      <c r="E21" s="11">
        <v>235</v>
      </c>
      <c r="F21" s="12">
        <f t="shared" si="4"/>
        <v>39.562289562289564</v>
      </c>
      <c r="G21" s="12"/>
      <c r="H21" s="11">
        <v>248</v>
      </c>
      <c r="I21" s="12">
        <f t="shared" si="5"/>
        <v>38.5692068429238</v>
      </c>
    </row>
    <row r="22" spans="1:9" ht="12.75">
      <c r="A22" s="8" t="s">
        <v>7</v>
      </c>
      <c r="B22" s="11">
        <v>132</v>
      </c>
      <c r="C22" s="12">
        <f t="shared" si="3"/>
        <v>26.612903225806452</v>
      </c>
      <c r="D22" s="12"/>
      <c r="E22" s="11">
        <v>164</v>
      </c>
      <c r="F22" s="12">
        <f t="shared" si="4"/>
        <v>27.60942760942761</v>
      </c>
      <c r="G22" s="12"/>
      <c r="H22" s="11">
        <v>165</v>
      </c>
      <c r="I22" s="12">
        <f t="shared" si="5"/>
        <v>25.66096423017107</v>
      </c>
    </row>
    <row r="23" spans="1:9" ht="12.75">
      <c r="A23" s="8" t="s">
        <v>8</v>
      </c>
      <c r="B23" s="11">
        <v>29</v>
      </c>
      <c r="C23" s="12">
        <f t="shared" si="3"/>
        <v>5.846774193548387</v>
      </c>
      <c r="D23" s="12"/>
      <c r="E23" s="11">
        <v>44</v>
      </c>
      <c r="F23" s="12">
        <f t="shared" si="4"/>
        <v>7.407407407407407</v>
      </c>
      <c r="G23" s="12"/>
      <c r="H23" s="11">
        <v>48</v>
      </c>
      <c r="I23" s="12">
        <f t="shared" si="5"/>
        <v>7.465007776049767</v>
      </c>
    </row>
    <row r="24" spans="1:9" ht="12.75">
      <c r="A24" s="8" t="s">
        <v>9</v>
      </c>
      <c r="B24" s="11">
        <v>22</v>
      </c>
      <c r="C24" s="12">
        <f t="shared" si="3"/>
        <v>4.435483870967742</v>
      </c>
      <c r="D24" s="12"/>
      <c r="E24" s="11">
        <v>12</v>
      </c>
      <c r="F24" s="12">
        <f t="shared" si="4"/>
        <v>2.0202020202020203</v>
      </c>
      <c r="G24" s="12"/>
      <c r="H24" s="11">
        <v>25</v>
      </c>
      <c r="I24" s="12">
        <f t="shared" si="5"/>
        <v>3.8880248833592534</v>
      </c>
    </row>
    <row r="25" spans="1:9" ht="12.75">
      <c r="A25" s="8" t="s">
        <v>10</v>
      </c>
      <c r="B25" s="11">
        <v>0</v>
      </c>
      <c r="C25" s="12">
        <f t="shared" si="3"/>
        <v>0</v>
      </c>
      <c r="D25" s="12"/>
      <c r="E25" s="11">
        <v>1</v>
      </c>
      <c r="F25" s="12">
        <f t="shared" si="4"/>
        <v>0.16835016835016836</v>
      </c>
      <c r="G25" s="12"/>
      <c r="H25" s="11">
        <v>0</v>
      </c>
      <c r="I25" s="12">
        <f t="shared" si="5"/>
        <v>0</v>
      </c>
    </row>
    <row r="26" spans="1:9" ht="12.75">
      <c r="A26" s="8" t="s">
        <v>11</v>
      </c>
      <c r="B26" s="11">
        <v>0</v>
      </c>
      <c r="C26" s="12">
        <f t="shared" si="3"/>
        <v>0</v>
      </c>
      <c r="D26" s="12"/>
      <c r="E26" s="11">
        <v>0</v>
      </c>
      <c r="F26" s="12">
        <f t="shared" si="4"/>
        <v>0</v>
      </c>
      <c r="G26" s="12"/>
      <c r="H26" s="11">
        <v>1</v>
      </c>
      <c r="I26" s="12">
        <f t="shared" si="5"/>
        <v>0.15552099533437014</v>
      </c>
    </row>
    <row r="27" spans="1:9" ht="13.5" thickBot="1">
      <c r="A27" s="13" t="s">
        <v>12</v>
      </c>
      <c r="B27" s="16">
        <v>496</v>
      </c>
      <c r="C27" s="16">
        <v>100</v>
      </c>
      <c r="D27" s="16"/>
      <c r="E27" s="16">
        <v>594</v>
      </c>
      <c r="F27" s="16">
        <v>100</v>
      </c>
      <c r="G27" s="16"/>
      <c r="H27" s="16">
        <f>SUM(H18:H26)</f>
        <v>643</v>
      </c>
      <c r="I27" s="16">
        <f>H27*100/$H$27</f>
        <v>100</v>
      </c>
    </row>
    <row r="28" spans="1:9" ht="12.75">
      <c r="A28" s="18"/>
      <c r="B28" s="19"/>
      <c r="C28" s="19"/>
      <c r="D28" s="19"/>
      <c r="E28" s="19"/>
      <c r="F28" s="19"/>
      <c r="G28" s="19"/>
      <c r="H28" s="19"/>
      <c r="I28" s="19"/>
    </row>
    <row r="29" spans="1:9" ht="12.75">
      <c r="A29" s="3"/>
      <c r="B29" s="4"/>
      <c r="C29" s="20" t="s">
        <v>14</v>
      </c>
      <c r="D29" s="17"/>
      <c r="E29" s="4"/>
      <c r="F29" s="20" t="s">
        <v>15</v>
      </c>
      <c r="G29" s="17"/>
      <c r="H29" s="4"/>
      <c r="I29" s="20" t="s">
        <v>19</v>
      </c>
    </row>
    <row r="30" spans="1:9" ht="12.75">
      <c r="A30" s="3" t="s">
        <v>0</v>
      </c>
      <c r="B30" s="7" t="s">
        <v>1</v>
      </c>
      <c r="C30" s="7" t="s">
        <v>2</v>
      </c>
      <c r="D30" s="7"/>
      <c r="E30" s="7" t="s">
        <v>1</v>
      </c>
      <c r="F30" s="7" t="s">
        <v>2</v>
      </c>
      <c r="G30" s="7"/>
      <c r="H30" s="7" t="s">
        <v>1</v>
      </c>
      <c r="I30" s="7" t="s">
        <v>2</v>
      </c>
    </row>
    <row r="31" spans="1:9" ht="12.75">
      <c r="A31" s="8" t="s">
        <v>3</v>
      </c>
      <c r="B31" s="11">
        <v>1</v>
      </c>
      <c r="C31" s="12">
        <f>+(B31/$B$40)*100</f>
        <v>0.1366120218579235</v>
      </c>
      <c r="D31" s="12"/>
      <c r="E31" s="11">
        <v>2</v>
      </c>
      <c r="F31" s="12">
        <f aca="true" t="shared" si="6" ref="F31:F38">+(E31/$E$40)*100</f>
        <v>0.29027576197387517</v>
      </c>
      <c r="G31" s="12"/>
      <c r="H31" s="11">
        <v>0</v>
      </c>
      <c r="I31" s="12">
        <f aca="true" t="shared" si="7" ref="I31:I38">+(H31/$H$40)*100</f>
        <v>0</v>
      </c>
    </row>
    <row r="32" spans="1:9" ht="12.75">
      <c r="A32" s="8" t="s">
        <v>4</v>
      </c>
      <c r="B32" s="11">
        <v>8</v>
      </c>
      <c r="C32" s="12">
        <f aca="true" t="shared" si="8" ref="C31:C39">+(B32/$B$40)*100</f>
        <v>1.092896174863388</v>
      </c>
      <c r="D32" s="12"/>
      <c r="E32" s="11">
        <v>10</v>
      </c>
      <c r="F32" s="12">
        <f t="shared" si="6"/>
        <v>1.4513788098693758</v>
      </c>
      <c r="G32" s="12"/>
      <c r="H32" s="11">
        <v>3</v>
      </c>
      <c r="I32" s="12">
        <f t="shared" si="7"/>
        <v>0.5145797598627788</v>
      </c>
    </row>
    <row r="33" spans="1:9" ht="12.75">
      <c r="A33" s="8" t="s">
        <v>5</v>
      </c>
      <c r="B33" s="11">
        <v>176</v>
      </c>
      <c r="C33" s="12">
        <f t="shared" si="8"/>
        <v>24.043715846994534</v>
      </c>
      <c r="D33" s="12"/>
      <c r="E33" s="11">
        <v>200</v>
      </c>
      <c r="F33" s="12">
        <f t="shared" si="6"/>
        <v>29.027576197387518</v>
      </c>
      <c r="G33" s="12"/>
      <c r="H33" s="11">
        <v>168</v>
      </c>
      <c r="I33" s="12">
        <f t="shared" si="7"/>
        <v>28.81646655231561</v>
      </c>
    </row>
    <row r="34" spans="1:9" ht="12.75">
      <c r="A34" s="8" t="s">
        <v>6</v>
      </c>
      <c r="B34" s="11">
        <v>322</v>
      </c>
      <c r="C34" s="12">
        <f t="shared" si="8"/>
        <v>43.98907103825137</v>
      </c>
      <c r="D34" s="12"/>
      <c r="E34" s="11">
        <v>245</v>
      </c>
      <c r="F34" s="12">
        <f t="shared" si="6"/>
        <v>35.55878084179971</v>
      </c>
      <c r="G34" s="12"/>
      <c r="H34" s="11">
        <v>197</v>
      </c>
      <c r="I34" s="12">
        <f t="shared" si="7"/>
        <v>33.79073756432247</v>
      </c>
    </row>
    <row r="35" spans="1:9" ht="12.75">
      <c r="A35" s="8" t="s">
        <v>7</v>
      </c>
      <c r="B35" s="11">
        <v>146</v>
      </c>
      <c r="C35" s="12">
        <f t="shared" si="8"/>
        <v>19.94535519125683</v>
      </c>
      <c r="D35" s="12"/>
      <c r="E35" s="11">
        <v>154</v>
      </c>
      <c r="F35" s="12">
        <f t="shared" si="6"/>
        <v>22.35123367198839</v>
      </c>
      <c r="G35" s="12"/>
      <c r="H35" s="11">
        <v>135</v>
      </c>
      <c r="I35" s="12">
        <f t="shared" si="7"/>
        <v>23.156089193825043</v>
      </c>
    </row>
    <row r="36" spans="1:9" ht="12.75">
      <c r="A36" s="8" t="s">
        <v>8</v>
      </c>
      <c r="B36" s="11">
        <v>50</v>
      </c>
      <c r="C36" s="12">
        <f t="shared" si="8"/>
        <v>6.830601092896176</v>
      </c>
      <c r="D36" s="12"/>
      <c r="E36" s="11">
        <v>49</v>
      </c>
      <c r="F36" s="12">
        <f t="shared" si="6"/>
        <v>7.111756168359943</v>
      </c>
      <c r="G36" s="12"/>
      <c r="H36" s="11">
        <v>42</v>
      </c>
      <c r="I36" s="12">
        <f t="shared" si="7"/>
        <v>7.204116638078903</v>
      </c>
    </row>
    <row r="37" spans="1:9" ht="12.75">
      <c r="A37" s="8" t="s">
        <v>9</v>
      </c>
      <c r="B37" s="11">
        <v>28</v>
      </c>
      <c r="C37" s="12">
        <f t="shared" si="8"/>
        <v>3.825136612021858</v>
      </c>
      <c r="D37" s="12"/>
      <c r="E37" s="11">
        <v>27</v>
      </c>
      <c r="F37" s="12">
        <f t="shared" si="6"/>
        <v>3.9187227866473147</v>
      </c>
      <c r="G37" s="12"/>
      <c r="H37" s="11">
        <v>34</v>
      </c>
      <c r="I37" s="12">
        <f t="shared" si="7"/>
        <v>5.831903945111493</v>
      </c>
    </row>
    <row r="38" spans="1:9" ht="12.75">
      <c r="A38" s="8" t="s">
        <v>10</v>
      </c>
      <c r="B38" s="11">
        <v>1</v>
      </c>
      <c r="C38" s="12">
        <f t="shared" si="8"/>
        <v>0.1366120218579235</v>
      </c>
      <c r="D38" s="12"/>
      <c r="E38" s="11">
        <v>0</v>
      </c>
      <c r="F38" s="12">
        <f t="shared" si="6"/>
        <v>0</v>
      </c>
      <c r="G38" s="12"/>
      <c r="H38" s="11">
        <v>0</v>
      </c>
      <c r="I38" s="12">
        <f t="shared" si="7"/>
        <v>0</v>
      </c>
    </row>
    <row r="39" spans="1:9" ht="12.75">
      <c r="A39" s="8" t="s">
        <v>11</v>
      </c>
      <c r="B39" s="11">
        <v>0</v>
      </c>
      <c r="C39" s="12">
        <f t="shared" si="8"/>
        <v>0</v>
      </c>
      <c r="D39" s="12"/>
      <c r="E39" s="11">
        <v>2</v>
      </c>
      <c r="F39" s="12">
        <f>+(E39/$E$40)*100</f>
        <v>0.29027576197387517</v>
      </c>
      <c r="G39" s="12"/>
      <c r="H39" s="11">
        <v>4</v>
      </c>
      <c r="I39" s="12">
        <f>+(H39/$H$40)*100</f>
        <v>0.6861063464837049</v>
      </c>
    </row>
    <row r="40" spans="1:9" ht="13.5" thickBot="1">
      <c r="A40" s="13" t="s">
        <v>12</v>
      </c>
      <c r="B40" s="16">
        <f>SUM(B31:B39)</f>
        <v>732</v>
      </c>
      <c r="C40" s="16">
        <f>+(B40/$B$40)*100</f>
        <v>100</v>
      </c>
      <c r="D40" s="16"/>
      <c r="E40" s="16">
        <f>SUM(E31:E39)</f>
        <v>689</v>
      </c>
      <c r="F40" s="16">
        <f>+(E40/$E$40)*100</f>
        <v>100</v>
      </c>
      <c r="G40" s="16"/>
      <c r="H40" s="16">
        <f>SUM(H31:H39)</f>
        <v>583</v>
      </c>
      <c r="I40" s="16">
        <f>+(H40/$H$40)*100</f>
        <v>100</v>
      </c>
    </row>
    <row r="41" spans="1:10" ht="12.75">
      <c r="A41" s="18"/>
      <c r="B41" s="19"/>
      <c r="C41" s="19"/>
      <c r="D41" s="19"/>
      <c r="E41" s="26"/>
      <c r="F41" s="26"/>
      <c r="G41" s="26"/>
      <c r="H41" s="26"/>
      <c r="I41" s="26"/>
      <c r="J41" s="27"/>
    </row>
    <row r="42" spans="1:10" ht="12.75">
      <c r="A42" s="3"/>
      <c r="B42" s="4"/>
      <c r="C42" s="20" t="s">
        <v>22</v>
      </c>
      <c r="D42" s="24"/>
      <c r="E42" s="4"/>
      <c r="F42" s="20" t="s">
        <v>21</v>
      </c>
      <c r="G42" s="26"/>
      <c r="H42" s="26"/>
      <c r="I42" s="26"/>
      <c r="J42" s="27"/>
    </row>
    <row r="43" spans="1:10" ht="12.75">
      <c r="A43" s="3" t="s">
        <v>0</v>
      </c>
      <c r="B43" s="7" t="s">
        <v>1</v>
      </c>
      <c r="C43" s="7" t="s">
        <v>2</v>
      </c>
      <c r="D43" s="24"/>
      <c r="E43" s="7" t="s">
        <v>1</v>
      </c>
      <c r="F43" s="7" t="s">
        <v>2</v>
      </c>
      <c r="G43" s="26"/>
      <c r="H43" s="26"/>
      <c r="I43" s="26"/>
      <c r="J43" s="27"/>
    </row>
    <row r="44" spans="1:10" ht="12.75">
      <c r="A44" s="8" t="s">
        <v>3</v>
      </c>
      <c r="B44" s="11">
        <v>1</v>
      </c>
      <c r="C44" s="12">
        <f>B44/$B$53*100</f>
        <v>0.18726591760299627</v>
      </c>
      <c r="D44" s="19"/>
      <c r="E44" s="11">
        <v>3</v>
      </c>
      <c r="F44" s="12">
        <f>E44/$E$53*100</f>
        <v>0.5545286506469501</v>
      </c>
      <c r="G44" s="26"/>
      <c r="H44" s="26"/>
      <c r="I44" s="26"/>
      <c r="J44" s="27"/>
    </row>
    <row r="45" spans="1:10" ht="12.75">
      <c r="A45" s="8" t="s">
        <v>4</v>
      </c>
      <c r="B45" s="11">
        <v>11</v>
      </c>
      <c r="C45" s="12">
        <f aca="true" t="shared" si="9" ref="C45:C52">B45/$B$53*100</f>
        <v>2.0599250936329585</v>
      </c>
      <c r="D45" s="19"/>
      <c r="E45" s="11">
        <v>20</v>
      </c>
      <c r="F45" s="12">
        <f aca="true" t="shared" si="10" ref="F45:F52">E45/$E$53*100</f>
        <v>3.6968576709796674</v>
      </c>
      <c r="G45" s="26"/>
      <c r="H45" s="26"/>
      <c r="I45" s="26"/>
      <c r="J45" s="27"/>
    </row>
    <row r="46" spans="1:10" ht="12.75">
      <c r="A46" s="8" t="s">
        <v>5</v>
      </c>
      <c r="B46" s="11">
        <v>174</v>
      </c>
      <c r="C46" s="12">
        <f t="shared" si="9"/>
        <v>32.58426966292135</v>
      </c>
      <c r="D46" s="19"/>
      <c r="E46" s="11">
        <v>162</v>
      </c>
      <c r="F46" s="12">
        <f t="shared" si="10"/>
        <v>29.944547134935306</v>
      </c>
      <c r="G46" s="26"/>
      <c r="H46" s="26"/>
      <c r="I46" s="26"/>
      <c r="J46" s="27"/>
    </row>
    <row r="47" spans="1:10" ht="12.75">
      <c r="A47" s="8" t="s">
        <v>6</v>
      </c>
      <c r="B47" s="11">
        <v>142</v>
      </c>
      <c r="C47" s="12">
        <f t="shared" si="9"/>
        <v>26.591760299625467</v>
      </c>
      <c r="D47" s="19"/>
      <c r="E47" s="11">
        <v>139</v>
      </c>
      <c r="F47" s="12">
        <f t="shared" si="10"/>
        <v>25.693160813308687</v>
      </c>
      <c r="G47" s="26"/>
      <c r="H47" s="26"/>
      <c r="I47" s="26"/>
      <c r="J47" s="27"/>
    </row>
    <row r="48" spans="1:10" ht="12.75">
      <c r="A48" s="8" t="s">
        <v>7</v>
      </c>
      <c r="B48" s="11">
        <v>137</v>
      </c>
      <c r="C48" s="12">
        <f t="shared" si="9"/>
        <v>25.65543071161049</v>
      </c>
      <c r="D48" s="19"/>
      <c r="E48" s="11">
        <v>124</v>
      </c>
      <c r="F48" s="12">
        <f t="shared" si="10"/>
        <v>22.920517560073936</v>
      </c>
      <c r="G48" s="26"/>
      <c r="H48" s="26"/>
      <c r="I48" s="26"/>
      <c r="J48" s="27"/>
    </row>
    <row r="49" spans="1:10" ht="12.75">
      <c r="A49" s="8" t="s">
        <v>8</v>
      </c>
      <c r="B49" s="11">
        <v>42</v>
      </c>
      <c r="C49" s="12">
        <f t="shared" si="9"/>
        <v>7.865168539325842</v>
      </c>
      <c r="D49" s="19"/>
      <c r="E49" s="11">
        <v>52</v>
      </c>
      <c r="F49" s="12">
        <f t="shared" si="10"/>
        <v>9.611829944547134</v>
      </c>
      <c r="G49" s="26"/>
      <c r="H49" s="26"/>
      <c r="I49" s="26"/>
      <c r="J49" s="27"/>
    </row>
    <row r="50" spans="1:10" ht="12.75">
      <c r="A50" s="8" t="s">
        <v>9</v>
      </c>
      <c r="B50" s="11">
        <v>25</v>
      </c>
      <c r="C50" s="12">
        <f t="shared" si="9"/>
        <v>4.681647940074907</v>
      </c>
      <c r="D50" s="19"/>
      <c r="E50" s="11">
        <v>26</v>
      </c>
      <c r="F50" s="12">
        <f t="shared" si="10"/>
        <v>4.805914972273567</v>
      </c>
      <c r="G50" s="26"/>
      <c r="H50" s="26"/>
      <c r="I50" s="26"/>
      <c r="J50" s="27"/>
    </row>
    <row r="51" spans="1:10" ht="12.75">
      <c r="A51" s="8" t="s">
        <v>10</v>
      </c>
      <c r="B51" s="11">
        <v>0</v>
      </c>
      <c r="C51" s="12">
        <f t="shared" si="9"/>
        <v>0</v>
      </c>
      <c r="D51" s="19"/>
      <c r="E51" s="11">
        <v>0</v>
      </c>
      <c r="F51" s="12">
        <f t="shared" si="10"/>
        <v>0</v>
      </c>
      <c r="G51" s="26"/>
      <c r="H51" s="26"/>
      <c r="I51" s="26"/>
      <c r="J51" s="27"/>
    </row>
    <row r="52" spans="1:10" ht="12.75">
      <c r="A52" s="8" t="s">
        <v>11</v>
      </c>
      <c r="B52" s="11">
        <v>2</v>
      </c>
      <c r="C52" s="12">
        <f t="shared" si="9"/>
        <v>0.37453183520599254</v>
      </c>
      <c r="D52" s="19"/>
      <c r="E52" s="11">
        <v>15</v>
      </c>
      <c r="F52" s="12">
        <f t="shared" si="10"/>
        <v>2.7726432532347505</v>
      </c>
      <c r="G52" s="26"/>
      <c r="H52" s="26"/>
      <c r="I52" s="26"/>
      <c r="J52" s="27"/>
    </row>
    <row r="53" spans="1:10" ht="14.25" customHeight="1" thickBot="1">
      <c r="A53" s="13" t="s">
        <v>12</v>
      </c>
      <c r="B53" s="16">
        <f>SUM(B44:B52)</f>
        <v>534</v>
      </c>
      <c r="C53" s="16">
        <f>SUM(C44:C52)</f>
        <v>100</v>
      </c>
      <c r="D53" s="16"/>
      <c r="E53" s="16">
        <f>SUM(E44:E52)</f>
        <v>541</v>
      </c>
      <c r="F53" s="16">
        <f>SUM(F44:F52)</f>
        <v>100</v>
      </c>
      <c r="G53" s="26"/>
      <c r="H53" s="26"/>
      <c r="I53" s="26"/>
      <c r="J53" s="27"/>
    </row>
    <row r="54" spans="1:9" ht="12.75">
      <c r="A54" s="21" t="s">
        <v>16</v>
      </c>
      <c r="B54" s="21"/>
      <c r="C54" s="21"/>
      <c r="D54" s="23"/>
      <c r="E54" s="23"/>
      <c r="F54" s="23"/>
      <c r="G54" s="23"/>
      <c r="H54" s="23"/>
      <c r="I54" s="23"/>
    </row>
    <row r="55" ht="12.75">
      <c r="A55" s="22" t="s">
        <v>17</v>
      </c>
    </row>
    <row r="56" spans="1:9" ht="12.75">
      <c r="A56" s="25" t="s">
        <v>13</v>
      </c>
      <c r="B56" s="25"/>
      <c r="C56" s="25"/>
      <c r="D56" s="25"/>
      <c r="E56" s="25"/>
      <c r="F56" s="25"/>
      <c r="G56" s="25"/>
      <c r="H56" s="25"/>
      <c r="I56" s="25"/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Roger Roca</cp:lastModifiedBy>
  <cp:lastPrinted>2009-10-15T13:55:06Z</cp:lastPrinted>
  <dcterms:created xsi:type="dcterms:W3CDTF">2009-09-18T14:23:26Z</dcterms:created>
  <dcterms:modified xsi:type="dcterms:W3CDTF">2013-10-16T07:59:45Z</dcterms:modified>
  <cp:category/>
  <cp:version/>
  <cp:contentType/>
  <cp:contentStatus/>
</cp:coreProperties>
</file>