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1"/>
  </bookViews>
  <sheets>
    <sheet name="12.06.01" sheetId="1" r:id="rId1"/>
    <sheet name="12.06.02" sheetId="2" r:id="rId2"/>
    <sheet name="12.06.03" sheetId="3" r:id="rId3"/>
    <sheet name="12.06.04" sheetId="4" r:id="rId4"/>
  </sheets>
  <definedNames/>
  <calcPr fullCalcOnLoad="1"/>
</workbook>
</file>

<file path=xl/sharedStrings.xml><?xml version="1.0" encoding="utf-8"?>
<sst xmlns="http://schemas.openxmlformats.org/spreadsheetml/2006/main" count="95" uniqueCount="70">
  <si>
    <t>12.06.01 Alumnat matriculat per nivells educatius</t>
  </si>
  <si>
    <t>Nombre d'alumnes</t>
  </si>
  <si>
    <t>2001/
2002</t>
  </si>
  <si>
    <t>2002/
2003</t>
  </si>
  <si>
    <t>2003/
2004</t>
  </si>
  <si>
    <t>2004/
2005</t>
  </si>
  <si>
    <t>2005/
2006</t>
  </si>
  <si>
    <t>2006/
2007</t>
  </si>
  <si>
    <t>2007/
2008</t>
  </si>
  <si>
    <t>2008/
2009</t>
  </si>
  <si>
    <t>Escoles bressol</t>
  </si>
  <si>
    <t>Educació Infantil i Primària</t>
  </si>
  <si>
    <t>Educació Secundària</t>
  </si>
  <si>
    <t>Total</t>
  </si>
  <si>
    <t>Ensenyaments universitaris</t>
  </si>
  <si>
    <t xml:space="preserve">Font: Elaboració pròpia del Departament d'Educació de l'Ajuntament de Sabadell, a partir de dades facilitades pels centres educatius i pel Departament d'Educació de la Generalitat de Catalunya. </t>
  </si>
  <si>
    <t>Nota: A secundària s'inclouen els alumnes de l'Escola Illa.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</si>
  <si>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</si>
  <si>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</si>
  <si>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</si>
  <si>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</si>
  <si>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</si>
  <si>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</si>
  <si>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</si>
  <si>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</si>
  <si>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r>
      <t xml:space="preserve">D </t>
    </r>
    <r>
      <rPr>
        <b/>
        <sz val="8"/>
        <color indexed="9"/>
        <rFont val="Arial"/>
        <family val="2"/>
      </rPr>
      <t xml:space="preserve">% </t>
    </r>
  </si>
  <si>
    <r>
      <t xml:space="preserve">D </t>
    </r>
    <r>
      <rPr>
        <b/>
        <sz val="8"/>
        <color indexed="9"/>
        <rFont val="Arial"/>
        <family val="2"/>
      </rPr>
      <t>%</t>
    </r>
  </si>
  <si>
    <t>12.06.02 Alumnat matriculat per nivells educatius</t>
  </si>
  <si>
    <t>Curs</t>
  </si>
  <si>
    <t>0-1</t>
  </si>
  <si>
    <t>1-2</t>
  </si>
  <si>
    <t>2-3</t>
  </si>
  <si>
    <t>2002-2003</t>
  </si>
  <si>
    <t>2003-2004</t>
  </si>
  <si>
    <t>2004-2005</t>
  </si>
  <si>
    <t>2005-2006</t>
  </si>
  <si>
    <t>2006-2007</t>
  </si>
  <si>
    <t>2007-2008</t>
  </si>
  <si>
    <t>2008-2009</t>
  </si>
  <si>
    <t>12.06.03 Alumnat matriculat per nivells educatius</t>
  </si>
  <si>
    <t xml:space="preserve">Curs </t>
  </si>
  <si>
    <t>EI3</t>
  </si>
  <si>
    <t>EI4</t>
  </si>
  <si>
    <t>EI5</t>
  </si>
  <si>
    <t>Nota: EI: Educació infantil.</t>
  </si>
  <si>
    <t>12.06.04 Alumnat matriculat per nivells educatius</t>
  </si>
  <si>
    <t>1r</t>
  </si>
  <si>
    <t>2n</t>
  </si>
  <si>
    <t>3r</t>
  </si>
  <si>
    <t>4t</t>
  </si>
  <si>
    <t>5è</t>
  </si>
  <si>
    <t>6è</t>
  </si>
  <si>
    <t>2009/
2010</t>
  </si>
  <si>
    <t>2009/00</t>
  </si>
  <si>
    <t>2009-2010</t>
  </si>
  <si>
    <t>2010/11</t>
  </si>
  <si>
    <t>2010/
2011</t>
  </si>
  <si>
    <t>2010-2011</t>
  </si>
  <si>
    <t xml:space="preserve">Font: Elaboració pròpia del Departament d'Educació de l'Ajuntament de Sabadell, a partir de dades facilitades pels centres educatius i pel Departament d'Ensenyament de la Generalitat de Catalunya. </t>
  </si>
  <si>
    <t>Etiquetes eix X gràfics</t>
  </si>
  <si>
    <t>Resum. Cursos 2001/02 a 2011/12</t>
  </si>
  <si>
    <t>2011/
2012</t>
  </si>
  <si>
    <t>2001-2011</t>
  </si>
  <si>
    <t>2011/12</t>
  </si>
  <si>
    <t>10/11-11/12</t>
  </si>
  <si>
    <t>2011-2012</t>
  </si>
  <si>
    <t>Educació Infantil. Cursos 2002/03 a 2011/12</t>
  </si>
  <si>
    <t>Primària. Cursos 2002/03 a 2011/12</t>
  </si>
  <si>
    <t>Escoles Bressol. Cursos 2003/04 a 2012/13</t>
  </si>
  <si>
    <t>2012-2013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</si>
</sst>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;\-0;@"/>
    <numFmt numFmtId="179" formatCode="0;\-0;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sz val="9.75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 horizontal="right" wrapText="1"/>
    </xf>
    <xf numFmtId="16" fontId="7" fillId="2" borderId="0" xfId="0" applyNumberFormat="1" applyFont="1" applyFill="1" applyAlignment="1" quotePrefix="1">
      <alignment horizontal="right" wrapTex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2" xfId="0" applyFont="1" applyFill="1" applyBorder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0" fillId="3" borderId="0" xfId="0" applyFill="1" applyAlignment="1">
      <alignment/>
    </xf>
    <xf numFmtId="0" fontId="9" fillId="0" borderId="3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Escoles Bressol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2001/02-2011/12</a:t>
            </a:r>
          </a:p>
        </c:rich>
      </c:tx>
      <c:layout>
        <c:manualLayout>
          <c:xMode val="factor"/>
          <c:yMode val="factor"/>
          <c:x val="-0.003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76"/>
          <c:w val="0.9742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'12.06.01'!$A$5</c:f>
              <c:strCache>
                <c:ptCount val="1"/>
                <c:pt idx="0">
                  <c:v>Escoles bressol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'12.06.01'!$Q$13:$Q$23</c:f>
              <c:strCache>
                <c:ptCount val="11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2009/00</c:v>
                </c:pt>
                <c:pt idx="9">
                  <c:v>2010/11</c:v>
                </c:pt>
                <c:pt idx="10">
                  <c:v>2011/12</c:v>
                </c:pt>
              </c:strCache>
            </c:strRef>
          </c:cat>
          <c:val>
            <c:numRef>
              <c:f>'12.06.01'!$B$5:$L$5</c:f>
              <c:numCache>
                <c:ptCount val="11"/>
                <c:pt idx="0">
                  <c:v>1714</c:v>
                </c:pt>
                <c:pt idx="1">
                  <c:v>1686</c:v>
                </c:pt>
                <c:pt idx="2">
                  <c:v>1815</c:v>
                </c:pt>
                <c:pt idx="3">
                  <c:v>1896</c:v>
                </c:pt>
                <c:pt idx="4">
                  <c:v>2013</c:v>
                </c:pt>
                <c:pt idx="5">
                  <c:v>2179</c:v>
                </c:pt>
                <c:pt idx="6">
                  <c:v>2402</c:v>
                </c:pt>
                <c:pt idx="7">
                  <c:v>2516</c:v>
                </c:pt>
                <c:pt idx="8">
                  <c:v>2603</c:v>
                </c:pt>
                <c:pt idx="9">
                  <c:v>2691</c:v>
                </c:pt>
                <c:pt idx="10">
                  <c:v>2689</c:v>
                </c:pt>
              </c:numCache>
            </c:numRef>
          </c:val>
          <c:smooth val="1"/>
        </c:ser>
        <c:axId val="31517324"/>
        <c:axId val="15220461"/>
      </c:lineChart>
      <c:catAx>
        <c:axId val="31517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Alumnes</a:t>
                </a:r>
              </a:p>
            </c:rich>
          </c:tx>
          <c:layout>
            <c:manualLayout>
              <c:xMode val="factor"/>
              <c:yMode val="factor"/>
              <c:x val="0.2775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20461"/>
        <c:crosses val="autoZero"/>
        <c:auto val="1"/>
        <c:lblOffset val="100"/>
        <c:tickLblSkip val="1"/>
        <c:noMultiLvlLbl val="0"/>
      </c:catAx>
      <c:valAx>
        <c:axId val="15220461"/>
        <c:scaling>
          <c:orientation val="minMax"/>
          <c:max val="2800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17324"/>
        <c:crossesAt val="1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Educació Infantil i Primària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2001/02-2011/12</a:t>
            </a:r>
          </a:p>
        </c:rich>
      </c:tx>
      <c:layout>
        <c:manualLayout>
          <c:xMode val="factor"/>
          <c:yMode val="factor"/>
          <c:x val="0.027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71"/>
          <c:w val="0.96225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'12.06.01'!$A$6</c:f>
              <c:strCache>
                <c:ptCount val="1"/>
                <c:pt idx="0">
                  <c:v>Educació Infantil i Primària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'12.06.01'!$Q$13:$Q$23</c:f>
              <c:strCache>
                <c:ptCount val="11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2009/00</c:v>
                </c:pt>
                <c:pt idx="9">
                  <c:v>2010/11</c:v>
                </c:pt>
                <c:pt idx="10">
                  <c:v>2011/12</c:v>
                </c:pt>
              </c:strCache>
            </c:strRef>
          </c:cat>
          <c:val>
            <c:numRef>
              <c:f>'12.06.01'!$B$6:$L$6</c:f>
              <c:numCache>
                <c:ptCount val="11"/>
                <c:pt idx="0">
                  <c:v>17088</c:v>
                </c:pt>
                <c:pt idx="1">
                  <c:v>17337</c:v>
                </c:pt>
                <c:pt idx="2">
                  <c:v>17779</c:v>
                </c:pt>
                <c:pt idx="3">
                  <c:v>18089</c:v>
                </c:pt>
                <c:pt idx="4">
                  <c:v>18457</c:v>
                </c:pt>
                <c:pt idx="5">
                  <c:v>18990</c:v>
                </c:pt>
                <c:pt idx="6">
                  <c:v>19599</c:v>
                </c:pt>
                <c:pt idx="7">
                  <c:v>19990</c:v>
                </c:pt>
                <c:pt idx="8">
                  <c:v>20375</c:v>
                </c:pt>
                <c:pt idx="9">
                  <c:v>20784</c:v>
                </c:pt>
                <c:pt idx="10">
                  <c:v>21332</c:v>
                </c:pt>
              </c:numCache>
            </c:numRef>
          </c:val>
          <c:smooth val="1"/>
        </c:ser>
        <c:axId val="2766422"/>
        <c:axId val="24897799"/>
      </c:lineChart>
      <c:catAx>
        <c:axId val="2766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Alumnes</a:t>
                </a:r>
              </a:p>
            </c:rich>
          </c:tx>
          <c:layout>
            <c:manualLayout>
              <c:xMode val="factor"/>
              <c:yMode val="factor"/>
              <c:x val="0.277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97799"/>
        <c:crosses val="autoZero"/>
        <c:auto val="1"/>
        <c:lblOffset val="100"/>
        <c:tickLblSkip val="1"/>
        <c:noMultiLvlLbl val="0"/>
      </c:catAx>
      <c:valAx>
        <c:axId val="24897799"/>
        <c:scaling>
          <c:orientation val="minMax"/>
          <c:max val="22000"/>
          <c:min val="1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664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Educació Secundària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
2001/02-2011/12</a:t>
            </a:r>
          </a:p>
        </c:rich>
      </c:tx>
      <c:layout>
        <c:manualLayout>
          <c:xMode val="factor"/>
          <c:yMode val="factor"/>
          <c:x val="-0.003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25"/>
          <c:w val="0.989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'12.06.01'!$A$7</c:f>
              <c:strCache>
                <c:ptCount val="1"/>
                <c:pt idx="0">
                  <c:v>Educació Secundària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'12.06.01'!$Q$13:$Q$23</c:f>
              <c:strCache>
                <c:ptCount val="11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2009/00</c:v>
                </c:pt>
                <c:pt idx="9">
                  <c:v>2010/11</c:v>
                </c:pt>
                <c:pt idx="10">
                  <c:v>2011/12</c:v>
                </c:pt>
              </c:strCache>
            </c:strRef>
          </c:cat>
          <c:val>
            <c:numRef>
              <c:f>'12.06.01'!$B$7:$L$7</c:f>
              <c:numCache>
                <c:ptCount val="11"/>
                <c:pt idx="0">
                  <c:v>14258</c:v>
                </c:pt>
                <c:pt idx="1">
                  <c:v>14162</c:v>
                </c:pt>
                <c:pt idx="2">
                  <c:v>14110</c:v>
                </c:pt>
                <c:pt idx="3">
                  <c:v>13966</c:v>
                </c:pt>
                <c:pt idx="4">
                  <c:v>14175</c:v>
                </c:pt>
                <c:pt idx="5">
                  <c:v>13984</c:v>
                </c:pt>
                <c:pt idx="6">
                  <c:v>14289</c:v>
                </c:pt>
                <c:pt idx="7">
                  <c:v>14434</c:v>
                </c:pt>
                <c:pt idx="8">
                  <c:v>15172</c:v>
                </c:pt>
                <c:pt idx="9">
                  <c:v>15530</c:v>
                </c:pt>
                <c:pt idx="10">
                  <c:v>15974</c:v>
                </c:pt>
              </c:numCache>
            </c:numRef>
          </c:val>
          <c:smooth val="1"/>
        </c:ser>
        <c:axId val="22753600"/>
        <c:axId val="3455809"/>
      </c:lineChart>
      <c:catAx>
        <c:axId val="22753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Alumnes</a:t>
                </a:r>
              </a:p>
            </c:rich>
          </c:tx>
          <c:layout>
            <c:manualLayout>
              <c:xMode val="factor"/>
              <c:yMode val="factor"/>
              <c:x val="0.27725"/>
              <c:y val="-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5809"/>
        <c:crosses val="autoZero"/>
        <c:auto val="1"/>
        <c:lblOffset val="100"/>
        <c:tickLblSkip val="1"/>
        <c:noMultiLvlLbl val="0"/>
      </c:catAx>
      <c:valAx>
        <c:axId val="3455809"/>
        <c:scaling>
          <c:orientation val="minMax"/>
          <c:max val="17000"/>
          <c:min val="13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7536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Educació Universitària</a:t>
            </a:r>
            <a:r>
              <a:rPr lang="en-US" cap="none" sz="825" b="0" i="0" u="none" baseline="0">
                <a:latin typeface="Arial"/>
                <a:ea typeface="Arial"/>
                <a:cs typeface="Arial"/>
              </a:rPr>
              <a:t>
2001/02-2011/12</a:t>
            </a:r>
          </a:p>
        </c:rich>
      </c:tx>
      <c:layout>
        <c:manualLayout>
          <c:xMode val="factor"/>
          <c:yMode val="factor"/>
          <c:x val="0.027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4625"/>
          <c:w val="0.94975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'12.06.01'!$A$9</c:f>
              <c:strCache>
                <c:ptCount val="1"/>
                <c:pt idx="0">
                  <c:v>Ensenyaments universitaris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'12.06.01'!$Q$13:$Q$23</c:f>
              <c:strCache>
                <c:ptCount val="11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2009/00</c:v>
                </c:pt>
                <c:pt idx="9">
                  <c:v>2010/11</c:v>
                </c:pt>
                <c:pt idx="10">
                  <c:v>2011/12</c:v>
                </c:pt>
              </c:strCache>
            </c:strRef>
          </c:cat>
          <c:val>
            <c:numRef>
              <c:f>'12.06.01'!$B$9:$L$9</c:f>
              <c:numCache>
                <c:ptCount val="11"/>
                <c:pt idx="0">
                  <c:v>5608</c:v>
                </c:pt>
                <c:pt idx="1">
                  <c:v>5763</c:v>
                </c:pt>
                <c:pt idx="2">
                  <c:v>5407</c:v>
                </c:pt>
                <c:pt idx="3">
                  <c:v>5596</c:v>
                </c:pt>
                <c:pt idx="4">
                  <c:v>5749</c:v>
                </c:pt>
                <c:pt idx="5">
                  <c:v>5581</c:v>
                </c:pt>
                <c:pt idx="6">
                  <c:v>5430</c:v>
                </c:pt>
                <c:pt idx="7">
                  <c:v>5443</c:v>
                </c:pt>
                <c:pt idx="8">
                  <c:v>5739</c:v>
                </c:pt>
                <c:pt idx="9">
                  <c:v>5840</c:v>
                </c:pt>
                <c:pt idx="10">
                  <c:v>6008</c:v>
                </c:pt>
              </c:numCache>
            </c:numRef>
          </c:val>
          <c:smooth val="1"/>
        </c:ser>
        <c:axId val="31102282"/>
        <c:axId val="11485083"/>
      </c:lineChart>
      <c:catAx>
        <c:axId val="3110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Alumnes</a:t>
                </a:r>
              </a:p>
            </c:rich>
          </c:tx>
          <c:layout>
            <c:manualLayout>
              <c:xMode val="factor"/>
              <c:yMode val="factor"/>
              <c:x val="0.27675"/>
              <c:y val="-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85083"/>
        <c:crosses val="autoZero"/>
        <c:auto val="1"/>
        <c:lblOffset val="100"/>
        <c:tickLblSkip val="1"/>
        <c:noMultiLvlLbl val="0"/>
      </c:catAx>
      <c:valAx>
        <c:axId val="11485083"/>
        <c:scaling>
          <c:orientation val="minMax"/>
          <c:max val="8000"/>
          <c:min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10228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Total ensenyaments no universitaris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2001/02-2011/12
</a:t>
            </a:r>
          </a:p>
        </c:rich>
      </c:tx>
      <c:layout>
        <c:manualLayout>
          <c:xMode val="factor"/>
          <c:yMode val="factor"/>
          <c:x val="0.027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8425"/>
          <c:w val="0.972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'12.06.01'!$A$8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'12.06.01'!$Q$13:$Q$23</c:f>
              <c:strCache/>
            </c:strRef>
          </c:cat>
          <c:val>
            <c:numRef>
              <c:f>'12.06.01'!$B$8:$L$8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36256884"/>
        <c:axId val="57876501"/>
      </c:lineChart>
      <c:catAx>
        <c:axId val="3625688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76501"/>
        <c:crosses val="autoZero"/>
        <c:auto val="1"/>
        <c:lblOffset val="100"/>
        <c:tickLblSkip val="1"/>
        <c:noMultiLvlLbl val="0"/>
      </c:catAx>
      <c:valAx>
        <c:axId val="57876501"/>
        <c:scaling>
          <c:orientation val="minMax"/>
          <c:max val="40000"/>
          <c:min val="32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5688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12</xdr:row>
      <xdr:rowOff>152400</xdr:rowOff>
    </xdr:from>
    <xdr:to>
      <xdr:col>5</xdr:col>
      <xdr:colOff>38100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47625" y="2286000"/>
        <a:ext cx="27051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133350</xdr:colOff>
      <xdr:row>12</xdr:row>
      <xdr:rowOff>152400</xdr:rowOff>
    </xdr:from>
    <xdr:to>
      <xdr:col>12</xdr:col>
      <xdr:colOff>314325</xdr:colOff>
      <xdr:row>24</xdr:row>
      <xdr:rowOff>76200</xdr:rowOff>
    </xdr:to>
    <xdr:graphicFrame>
      <xdr:nvGraphicFramePr>
        <xdr:cNvPr id="2" name="Chart 2"/>
        <xdr:cNvGraphicFramePr/>
      </xdr:nvGraphicFramePr>
      <xdr:xfrm>
        <a:off x="2847975" y="2286000"/>
        <a:ext cx="28479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47625</xdr:colOff>
      <xdr:row>25</xdr:row>
      <xdr:rowOff>104775</xdr:rowOff>
    </xdr:from>
    <xdr:to>
      <xdr:col>5</xdr:col>
      <xdr:colOff>38100</xdr:colOff>
      <xdr:row>38</xdr:row>
      <xdr:rowOff>152400</xdr:rowOff>
    </xdr:to>
    <xdr:graphicFrame>
      <xdr:nvGraphicFramePr>
        <xdr:cNvPr id="3" name="Chart 3"/>
        <xdr:cNvGraphicFramePr/>
      </xdr:nvGraphicFramePr>
      <xdr:xfrm>
        <a:off x="47625" y="4343400"/>
        <a:ext cx="270510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5</xdr:col>
      <xdr:colOff>133350</xdr:colOff>
      <xdr:row>25</xdr:row>
      <xdr:rowOff>95250</xdr:rowOff>
    </xdr:from>
    <xdr:to>
      <xdr:col>12</xdr:col>
      <xdr:colOff>314325</xdr:colOff>
      <xdr:row>38</xdr:row>
      <xdr:rowOff>142875</xdr:rowOff>
    </xdr:to>
    <xdr:graphicFrame>
      <xdr:nvGraphicFramePr>
        <xdr:cNvPr id="4" name="Chart 4"/>
        <xdr:cNvGraphicFramePr/>
      </xdr:nvGraphicFramePr>
      <xdr:xfrm>
        <a:off x="2847975" y="4333875"/>
        <a:ext cx="284797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1085850</xdr:colOff>
      <xdr:row>39</xdr:row>
      <xdr:rowOff>142875</xdr:rowOff>
    </xdr:from>
    <xdr:to>
      <xdr:col>10</xdr:col>
      <xdr:colOff>9525</xdr:colOff>
      <xdr:row>53</xdr:row>
      <xdr:rowOff>38100</xdr:rowOff>
    </xdr:to>
    <xdr:graphicFrame>
      <xdr:nvGraphicFramePr>
        <xdr:cNvPr id="5" name="Chart 5"/>
        <xdr:cNvGraphicFramePr/>
      </xdr:nvGraphicFramePr>
      <xdr:xfrm>
        <a:off x="1085850" y="6648450"/>
        <a:ext cx="35433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B2" sqref="B2"/>
    </sheetView>
  </sheetViews>
  <sheetFormatPr defaultColWidth="11.421875" defaultRowHeight="12.75"/>
  <cols>
    <col min="1" max="1" width="17.8515625" style="0" customWidth="1"/>
    <col min="2" max="12" width="5.7109375" style="0" bestFit="1" customWidth="1"/>
    <col min="13" max="14" width="5.140625" style="0" customWidth="1"/>
    <col min="15" max="16" width="3.00390625" style="0" customWidth="1"/>
  </cols>
  <sheetData>
    <row r="1" ht="15.75" customHeight="1">
      <c r="A1" s="1" t="s">
        <v>0</v>
      </c>
    </row>
    <row r="2" spans="1:7" ht="15.75" customHeight="1">
      <c r="A2" s="2" t="s">
        <v>60</v>
      </c>
      <c r="B2" s="3"/>
      <c r="C2" s="3"/>
      <c r="D2" s="3"/>
      <c r="E2" s="3"/>
      <c r="F2" s="3"/>
      <c r="G2" s="4"/>
    </row>
    <row r="3" spans="1:16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25</v>
      </c>
      <c r="N3" s="7" t="s">
        <v>26</v>
      </c>
      <c r="P3" s="8"/>
    </row>
    <row r="4" spans="1:16" ht="21.75" customHeight="1">
      <c r="A4" s="5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52</v>
      </c>
      <c r="K4" s="9" t="s">
        <v>56</v>
      </c>
      <c r="L4" s="9" t="s">
        <v>61</v>
      </c>
      <c r="M4" s="9" t="s">
        <v>62</v>
      </c>
      <c r="N4" s="10" t="s">
        <v>64</v>
      </c>
      <c r="P4" s="8"/>
    </row>
    <row r="5" spans="1:16" ht="12.75">
      <c r="A5" s="11" t="s">
        <v>10</v>
      </c>
      <c r="B5" s="12">
        <v>1714</v>
      </c>
      <c r="C5" s="12">
        <v>1686</v>
      </c>
      <c r="D5" s="12">
        <v>1815</v>
      </c>
      <c r="E5" s="12">
        <v>1896</v>
      </c>
      <c r="F5" s="12">
        <v>2013</v>
      </c>
      <c r="G5" s="13">
        <v>2179</v>
      </c>
      <c r="H5" s="12">
        <v>2402</v>
      </c>
      <c r="I5" s="12">
        <v>2516</v>
      </c>
      <c r="J5" s="12">
        <v>2603</v>
      </c>
      <c r="K5" s="12">
        <v>2691</v>
      </c>
      <c r="L5" s="12">
        <v>2689</v>
      </c>
      <c r="M5" s="14">
        <f>(L5-B5)*100/B5</f>
        <v>56.884480746791134</v>
      </c>
      <c r="N5" s="14">
        <f>((L5-K5)/L5)*100</f>
        <v>-0.07437709185570844</v>
      </c>
      <c r="P5" s="11"/>
    </row>
    <row r="6" spans="1:16" ht="12.75">
      <c r="A6" s="11" t="s">
        <v>11</v>
      </c>
      <c r="B6" s="12">
        <v>17088</v>
      </c>
      <c r="C6" s="12">
        <v>17337</v>
      </c>
      <c r="D6" s="12">
        <v>17779</v>
      </c>
      <c r="E6" s="12">
        <v>18089</v>
      </c>
      <c r="F6" s="12">
        <v>18457</v>
      </c>
      <c r="G6" s="12">
        <v>18990</v>
      </c>
      <c r="H6" s="12">
        <v>19599</v>
      </c>
      <c r="I6" s="12">
        <v>19990</v>
      </c>
      <c r="J6" s="12">
        <v>20375</v>
      </c>
      <c r="K6" s="12">
        <v>20784</v>
      </c>
      <c r="L6" s="12">
        <v>21332</v>
      </c>
      <c r="M6" s="14">
        <f>(L6-B6)*100/B6</f>
        <v>24.836142322097377</v>
      </c>
      <c r="N6" s="14">
        <f>((L6-K6)/L6)*100</f>
        <v>2.568910556909807</v>
      </c>
      <c r="P6" s="11"/>
    </row>
    <row r="7" spans="1:16" ht="12.75">
      <c r="A7" s="11" t="s">
        <v>12</v>
      </c>
      <c r="B7" s="12">
        <v>14258</v>
      </c>
      <c r="C7" s="12">
        <v>14162</v>
      </c>
      <c r="D7" s="12">
        <v>14110</v>
      </c>
      <c r="E7" s="12">
        <v>13966</v>
      </c>
      <c r="F7" s="12">
        <v>14175</v>
      </c>
      <c r="G7" s="12">
        <v>13984</v>
      </c>
      <c r="H7" s="12">
        <v>14289</v>
      </c>
      <c r="I7" s="12">
        <v>14434</v>
      </c>
      <c r="J7" s="12">
        <v>15172</v>
      </c>
      <c r="K7" s="12">
        <v>15530</v>
      </c>
      <c r="L7" s="12">
        <v>15974</v>
      </c>
      <c r="M7" s="14">
        <f>(L7-B7)*100/B7</f>
        <v>12.0353485762379</v>
      </c>
      <c r="N7" s="14">
        <f>((L7-K7)/L7)*100</f>
        <v>2.7795167146613244</v>
      </c>
      <c r="P7" s="11"/>
    </row>
    <row r="8" spans="1:16" ht="12.75">
      <c r="A8" s="15" t="s">
        <v>13</v>
      </c>
      <c r="B8" s="16">
        <v>33060</v>
      </c>
      <c r="C8" s="16">
        <v>33185</v>
      </c>
      <c r="D8" s="16">
        <v>33704</v>
      </c>
      <c r="E8" s="16">
        <v>33951</v>
      </c>
      <c r="F8" s="16">
        <v>34645</v>
      </c>
      <c r="G8" s="16">
        <v>35153</v>
      </c>
      <c r="H8" s="16">
        <v>36290</v>
      </c>
      <c r="I8" s="16">
        <v>36940</v>
      </c>
      <c r="J8" s="16">
        <v>38166</v>
      </c>
      <c r="K8" s="16">
        <f>SUM(K5:K7)</f>
        <v>39005</v>
      </c>
      <c r="L8" s="16">
        <f>SUM(L5:L7)</f>
        <v>39995</v>
      </c>
      <c r="M8" s="14">
        <f>(L8-B8)*100/B8</f>
        <v>20.977011494252874</v>
      </c>
      <c r="N8" s="14">
        <f>((L8-K8)/L8)*100</f>
        <v>2.4753094136767095</v>
      </c>
      <c r="P8" s="11"/>
    </row>
    <row r="9" spans="1:16" ht="13.5" thickBot="1">
      <c r="A9" s="17" t="s">
        <v>14</v>
      </c>
      <c r="B9" s="18">
        <v>5608</v>
      </c>
      <c r="C9" s="19">
        <v>5763</v>
      </c>
      <c r="D9" s="19">
        <v>5407</v>
      </c>
      <c r="E9" s="19">
        <v>5596</v>
      </c>
      <c r="F9" s="19">
        <v>5749</v>
      </c>
      <c r="G9" s="19">
        <v>5581</v>
      </c>
      <c r="H9" s="19">
        <v>5430</v>
      </c>
      <c r="I9" s="19">
        <v>5443</v>
      </c>
      <c r="J9" s="19">
        <v>5739</v>
      </c>
      <c r="K9" s="20">
        <v>5840</v>
      </c>
      <c r="L9" s="20">
        <v>6008</v>
      </c>
      <c r="M9" s="14">
        <f>(L9-B9)*100/B9</f>
        <v>7.132667617689016</v>
      </c>
      <c r="N9" s="14">
        <f>((L9-K9)/L9)*100</f>
        <v>2.796271637816245</v>
      </c>
      <c r="P9" s="11"/>
    </row>
    <row r="10" spans="1:16" ht="12.75" customHeight="1">
      <c r="A10" s="49" t="s">
        <v>15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11"/>
      <c r="P10" s="11"/>
    </row>
    <row r="11" spans="1:16" ht="12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11"/>
      <c r="P11" s="11"/>
    </row>
    <row r="12" spans="1:18" ht="12.75">
      <c r="A12" s="11" t="s">
        <v>16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48" t="s">
        <v>59</v>
      </c>
      <c r="R12" s="48"/>
    </row>
    <row r="13" spans="1:17" ht="12.75">
      <c r="A13" s="2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 t="s">
        <v>17</v>
      </c>
    </row>
    <row r="14" spans="1:17" ht="12.75">
      <c r="A14" s="2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 t="s">
        <v>18</v>
      </c>
    </row>
    <row r="15" spans="1:17" ht="12.75">
      <c r="A15" s="21"/>
      <c r="Q15" s="11" t="s">
        <v>19</v>
      </c>
    </row>
    <row r="16" spans="1:17" ht="12.75">
      <c r="A16" s="21"/>
      <c r="Q16" s="11" t="s">
        <v>20</v>
      </c>
    </row>
    <row r="17" ht="12.75">
      <c r="Q17" s="11" t="s">
        <v>21</v>
      </c>
    </row>
    <row r="18" ht="12.75">
      <c r="Q18" s="11" t="s">
        <v>22</v>
      </c>
    </row>
    <row r="19" ht="12.75">
      <c r="Q19" s="11" t="s">
        <v>23</v>
      </c>
    </row>
    <row r="20" ht="12.75">
      <c r="Q20" s="11" t="s">
        <v>24</v>
      </c>
    </row>
    <row r="21" ht="12.75">
      <c r="Q21" s="11" t="s">
        <v>53</v>
      </c>
    </row>
    <row r="22" ht="12.75">
      <c r="Q22" s="11" t="s">
        <v>55</v>
      </c>
    </row>
    <row r="23" ht="12.75">
      <c r="Q23" s="11" t="s">
        <v>63</v>
      </c>
    </row>
    <row r="24" ht="12.75">
      <c r="Q24" s="11"/>
    </row>
  </sheetData>
  <mergeCells count="1">
    <mergeCell ref="A10:N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2" max="5" width="8.7109375" style="0" customWidth="1"/>
    <col min="6" max="6" width="12.28125" style="0" customWidth="1"/>
    <col min="7" max="10" width="10.7109375" style="0" customWidth="1"/>
    <col min="13" max="13" width="8.7109375" style="0" customWidth="1"/>
    <col min="14" max="14" width="9.421875" style="0" customWidth="1"/>
    <col min="15" max="15" width="12.28125" style="0" customWidth="1"/>
    <col min="16" max="24" width="8.28125" style="0" customWidth="1"/>
  </cols>
  <sheetData>
    <row r="1" ht="15.75">
      <c r="A1" s="1" t="s">
        <v>27</v>
      </c>
    </row>
    <row r="2" ht="15">
      <c r="A2" s="22" t="s">
        <v>68</v>
      </c>
    </row>
    <row r="3" spans="1:5" ht="12.75">
      <c r="A3" s="5"/>
      <c r="B3" s="23"/>
      <c r="C3" s="23"/>
      <c r="D3" s="23"/>
      <c r="E3" s="6"/>
    </row>
    <row r="4" spans="1:5" ht="12.75">
      <c r="A4" s="5" t="s">
        <v>28</v>
      </c>
      <c r="B4" s="6" t="s">
        <v>29</v>
      </c>
      <c r="C4" s="24" t="s">
        <v>30</v>
      </c>
      <c r="D4" s="24" t="s">
        <v>31</v>
      </c>
      <c r="E4" s="24" t="s">
        <v>13</v>
      </c>
    </row>
    <row r="5" spans="1:5" s="28" customFormat="1" ht="12.75">
      <c r="A5" s="11" t="s">
        <v>33</v>
      </c>
      <c r="B5" s="25">
        <v>115</v>
      </c>
      <c r="C5" s="26">
        <v>631</v>
      </c>
      <c r="D5" s="13">
        <v>1069</v>
      </c>
      <c r="E5" s="27">
        <f>SUM(B5:D5)</f>
        <v>1815</v>
      </c>
    </row>
    <row r="6" spans="1:5" ht="12.75">
      <c r="A6" s="11" t="s">
        <v>34</v>
      </c>
      <c r="B6" s="13">
        <v>155</v>
      </c>
      <c r="C6" s="13">
        <v>658</v>
      </c>
      <c r="D6" s="13">
        <v>1083</v>
      </c>
      <c r="E6" s="27">
        <f aca="true" t="shared" si="0" ref="E6:E14">SUM(B6:D6)</f>
        <v>1896</v>
      </c>
    </row>
    <row r="7" spans="1:5" ht="12.75">
      <c r="A7" s="11" t="s">
        <v>35</v>
      </c>
      <c r="B7" s="13">
        <v>190</v>
      </c>
      <c r="C7" s="13">
        <v>698</v>
      </c>
      <c r="D7" s="13">
        <v>1125</v>
      </c>
      <c r="E7" s="27">
        <f t="shared" si="0"/>
        <v>2013</v>
      </c>
    </row>
    <row r="8" spans="1:5" ht="12.75">
      <c r="A8" s="11" t="s">
        <v>36</v>
      </c>
      <c r="B8" s="13">
        <v>172</v>
      </c>
      <c r="C8" s="13">
        <v>731</v>
      </c>
      <c r="D8" s="13">
        <v>1276</v>
      </c>
      <c r="E8" s="27">
        <f t="shared" si="0"/>
        <v>2179</v>
      </c>
    </row>
    <row r="9" spans="1:5" ht="12.75">
      <c r="A9" s="11" t="s">
        <v>37</v>
      </c>
      <c r="B9" s="13">
        <v>208</v>
      </c>
      <c r="C9" s="13">
        <v>842</v>
      </c>
      <c r="D9" s="13">
        <v>1330</v>
      </c>
      <c r="E9" s="27">
        <f t="shared" si="0"/>
        <v>2380</v>
      </c>
    </row>
    <row r="10" spans="1:5" ht="12.75">
      <c r="A10" s="11" t="s">
        <v>38</v>
      </c>
      <c r="B10" s="13">
        <v>216</v>
      </c>
      <c r="C10" s="13">
        <v>848</v>
      </c>
      <c r="D10" s="13">
        <v>1452</v>
      </c>
      <c r="E10" s="27">
        <f t="shared" si="0"/>
        <v>2516</v>
      </c>
    </row>
    <row r="11" spans="1:5" ht="12.75" customHeight="1">
      <c r="A11" s="29" t="s">
        <v>54</v>
      </c>
      <c r="B11" s="13">
        <v>195</v>
      </c>
      <c r="C11" s="13">
        <v>949</v>
      </c>
      <c r="D11" s="13">
        <v>1459</v>
      </c>
      <c r="E11" s="27">
        <f t="shared" si="0"/>
        <v>2603</v>
      </c>
    </row>
    <row r="12" spans="1:5" ht="12.75" customHeight="1">
      <c r="A12" s="29" t="s">
        <v>57</v>
      </c>
      <c r="B12" s="13">
        <v>178</v>
      </c>
      <c r="C12" s="13">
        <v>943</v>
      </c>
      <c r="D12" s="13">
        <v>1570</v>
      </c>
      <c r="E12" s="27">
        <f t="shared" si="0"/>
        <v>2691</v>
      </c>
    </row>
    <row r="13" spans="1:5" ht="12.75" customHeight="1">
      <c r="A13" s="29" t="s">
        <v>65</v>
      </c>
      <c r="B13" s="30">
        <v>186</v>
      </c>
      <c r="C13" s="30">
        <v>928</v>
      </c>
      <c r="D13" s="30">
        <v>1575</v>
      </c>
      <c r="E13" s="31">
        <f t="shared" si="0"/>
        <v>2689</v>
      </c>
    </row>
    <row r="14" spans="1:5" ht="13.5" thickBot="1">
      <c r="A14" s="32" t="s">
        <v>69</v>
      </c>
      <c r="B14" s="29">
        <v>160</v>
      </c>
      <c r="C14" s="29">
        <v>812</v>
      </c>
      <c r="D14" s="30">
        <v>1439</v>
      </c>
      <c r="E14" s="31">
        <f t="shared" si="0"/>
        <v>2411</v>
      </c>
    </row>
    <row r="15" spans="1:22" ht="12.75">
      <c r="A15" s="49" t="s">
        <v>58</v>
      </c>
      <c r="B15" s="51"/>
      <c r="C15" s="51"/>
      <c r="D15" s="51"/>
      <c r="E15" s="51"/>
      <c r="V15" s="11"/>
    </row>
    <row r="16" spans="1:22" ht="35.25" customHeight="1">
      <c r="A16" s="52"/>
      <c r="B16" s="52"/>
      <c r="C16" s="52"/>
      <c r="D16" s="52"/>
      <c r="E16" s="52"/>
      <c r="V16" s="11"/>
    </row>
    <row r="35" spans="15:24" ht="15.75">
      <c r="O35" s="33"/>
      <c r="P35" s="34"/>
      <c r="Q35" s="34"/>
      <c r="R35" s="34"/>
      <c r="S35" s="34"/>
      <c r="T35" s="34"/>
      <c r="U35" s="34"/>
      <c r="V35" s="34"/>
      <c r="W35" s="34"/>
      <c r="X35" s="34"/>
    </row>
    <row r="36" spans="15:24" ht="15">
      <c r="O36" s="35"/>
      <c r="P36" s="34"/>
      <c r="Q36" s="34"/>
      <c r="R36" s="34"/>
      <c r="S36" s="34"/>
      <c r="T36" s="34"/>
      <c r="U36" s="34"/>
      <c r="V36" s="34"/>
      <c r="W36" s="34"/>
      <c r="X36" s="34"/>
    </row>
    <row r="37" spans="15:24" ht="12.75">
      <c r="O37" s="36"/>
      <c r="P37" s="37"/>
      <c r="Q37" s="37"/>
      <c r="R37" s="37"/>
      <c r="S37" s="37"/>
      <c r="T37" s="37"/>
      <c r="U37" s="37"/>
      <c r="V37" s="37"/>
      <c r="W37" s="37"/>
      <c r="X37" s="37"/>
    </row>
    <row r="38" spans="8:24" ht="12.75">
      <c r="H38" s="13"/>
      <c r="I38" s="13"/>
      <c r="O38" s="38"/>
      <c r="P38" s="39"/>
      <c r="Q38" s="39"/>
      <c r="R38" s="39"/>
      <c r="S38" s="39"/>
      <c r="T38" s="39"/>
      <c r="U38" s="39"/>
      <c r="V38" s="39"/>
      <c r="W38" s="39"/>
      <c r="X38" s="40"/>
    </row>
    <row r="39" spans="8:24" ht="12.75">
      <c r="H39" s="13"/>
      <c r="I39" s="13"/>
      <c r="O39" s="38"/>
      <c r="P39" s="39"/>
      <c r="Q39" s="39"/>
      <c r="R39" s="39"/>
      <c r="S39" s="39"/>
      <c r="T39" s="39"/>
      <c r="U39" s="39"/>
      <c r="V39" s="39"/>
      <c r="W39" s="39"/>
      <c r="X39" s="40"/>
    </row>
    <row r="40" spans="8:24" ht="12.75">
      <c r="H40" s="13"/>
      <c r="I40" s="13"/>
      <c r="O40" s="38"/>
      <c r="P40" s="39"/>
      <c r="Q40" s="39"/>
      <c r="R40" s="39"/>
      <c r="S40" s="39"/>
      <c r="T40" s="39"/>
      <c r="U40" s="39"/>
      <c r="V40" s="39"/>
      <c r="W40" s="39"/>
      <c r="X40" s="40"/>
    </row>
    <row r="41" spans="8:24" ht="12.75">
      <c r="H41" s="13"/>
      <c r="I41" s="13"/>
      <c r="O41" s="38"/>
      <c r="P41" s="39"/>
      <c r="Q41" s="39"/>
      <c r="R41" s="39"/>
      <c r="S41" s="39"/>
      <c r="T41" s="39"/>
      <c r="U41" s="39"/>
      <c r="V41" s="39"/>
      <c r="W41" s="39"/>
      <c r="X41" s="40"/>
    </row>
    <row r="42" spans="8:24" ht="12.75">
      <c r="H42" s="13"/>
      <c r="I42" s="13"/>
      <c r="J42" s="13"/>
      <c r="O42" s="38"/>
      <c r="P42" s="39"/>
      <c r="Q42" s="39"/>
      <c r="R42" s="39"/>
      <c r="S42" s="39"/>
      <c r="T42" s="39"/>
      <c r="U42" s="39"/>
      <c r="V42" s="39"/>
      <c r="W42" s="39"/>
      <c r="X42" s="40"/>
    </row>
    <row r="43" spans="8:24" ht="12.75">
      <c r="H43" s="13"/>
      <c r="I43" s="13"/>
      <c r="J43" s="13"/>
      <c r="K43" s="27"/>
      <c r="O43" s="38"/>
      <c r="P43" s="39"/>
      <c r="Q43" s="39"/>
      <c r="R43" s="39"/>
      <c r="S43" s="39"/>
      <c r="T43" s="39"/>
      <c r="U43" s="39"/>
      <c r="V43" s="39"/>
      <c r="W43" s="39"/>
      <c r="X43" s="40"/>
    </row>
    <row r="44" spans="8:24" ht="12.75">
      <c r="H44" s="13"/>
      <c r="I44" s="13"/>
      <c r="J44" s="13"/>
      <c r="K44" s="27"/>
      <c r="O44" s="38"/>
      <c r="P44" s="39"/>
      <c r="Q44" s="39"/>
      <c r="R44" s="39"/>
      <c r="S44" s="39"/>
      <c r="T44" s="39"/>
      <c r="U44" s="39"/>
      <c r="V44" s="39"/>
      <c r="W44" s="39"/>
      <c r="X44" s="40"/>
    </row>
    <row r="45" spans="8:24" ht="12.75">
      <c r="H45" s="13"/>
      <c r="I45" s="13"/>
      <c r="J45" s="13"/>
      <c r="K45" s="27"/>
      <c r="O45" s="38"/>
      <c r="P45" s="39"/>
      <c r="Q45" s="39"/>
      <c r="R45" s="39"/>
      <c r="S45" s="39"/>
      <c r="T45" s="39"/>
      <c r="U45" s="39"/>
      <c r="V45" s="39"/>
      <c r="W45" s="39"/>
      <c r="X45" s="40"/>
    </row>
    <row r="46" spans="8:24" ht="12.75">
      <c r="H46" s="30"/>
      <c r="I46" s="30"/>
      <c r="J46" s="30"/>
      <c r="K46" s="27"/>
      <c r="O46" s="38"/>
      <c r="P46" s="39"/>
      <c r="Q46" s="39"/>
      <c r="R46" s="39"/>
      <c r="S46" s="39"/>
      <c r="T46" s="39"/>
      <c r="U46" s="39"/>
      <c r="V46" s="39"/>
      <c r="W46" s="39"/>
      <c r="X46" s="40"/>
    </row>
    <row r="47" spans="8:24" ht="12.75">
      <c r="H47" s="30"/>
      <c r="I47" s="30"/>
      <c r="J47" s="30"/>
      <c r="K47" s="27"/>
      <c r="O47" s="38"/>
      <c r="P47" s="39"/>
      <c r="Q47" s="39"/>
      <c r="R47" s="39"/>
      <c r="S47" s="39"/>
      <c r="T47" s="39"/>
      <c r="U47" s="39"/>
      <c r="V47" s="39"/>
      <c r="W47" s="39"/>
      <c r="X47" s="40"/>
    </row>
    <row r="48" spans="11:24" ht="12.75">
      <c r="K48" s="31"/>
      <c r="O48" s="38"/>
      <c r="P48" s="34"/>
      <c r="Q48" s="34"/>
      <c r="R48" s="34"/>
      <c r="S48" s="34"/>
      <c r="T48" s="34"/>
      <c r="U48" s="34"/>
      <c r="V48" s="34"/>
      <c r="W48" s="34"/>
      <c r="X48" s="34"/>
    </row>
    <row r="50" ht="12.75">
      <c r="G50" s="11"/>
    </row>
  </sheetData>
  <mergeCells count="1">
    <mergeCell ref="A15:E16"/>
  </mergeCells>
  <printOptions/>
  <pageMargins left="0.7874015748031497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3" sqref="A3"/>
    </sheetView>
  </sheetViews>
  <sheetFormatPr defaultColWidth="11.421875" defaultRowHeight="12.75"/>
  <cols>
    <col min="1" max="1" width="12.28125" style="0" customWidth="1"/>
    <col min="2" max="5" width="10.7109375" style="0" customWidth="1"/>
  </cols>
  <sheetData>
    <row r="1" ht="15.75">
      <c r="A1" s="1" t="s">
        <v>39</v>
      </c>
    </row>
    <row r="2" ht="15">
      <c r="A2" s="22" t="s">
        <v>66</v>
      </c>
    </row>
    <row r="3" spans="1:5" ht="12.75">
      <c r="A3" s="41" t="s">
        <v>40</v>
      </c>
      <c r="B3" s="6" t="s">
        <v>41</v>
      </c>
      <c r="C3" s="6" t="s">
        <v>42</v>
      </c>
      <c r="D3" s="6" t="s">
        <v>43</v>
      </c>
      <c r="E3" s="6" t="s">
        <v>13</v>
      </c>
    </row>
    <row r="4" spans="1:5" ht="12.75">
      <c r="A4" s="42" t="s">
        <v>32</v>
      </c>
      <c r="B4" s="13">
        <v>1877</v>
      </c>
      <c r="C4" s="13">
        <v>1902</v>
      </c>
      <c r="D4" s="13">
        <v>1933</v>
      </c>
      <c r="E4" s="27">
        <f aca="true" t="shared" si="0" ref="E4:E12">SUM(B4:D4)</f>
        <v>5712</v>
      </c>
    </row>
    <row r="5" spans="1:5" ht="12.75">
      <c r="A5" s="42" t="s">
        <v>33</v>
      </c>
      <c r="B5" s="13">
        <v>2064</v>
      </c>
      <c r="C5" s="13">
        <v>1940</v>
      </c>
      <c r="D5" s="13">
        <v>1982</v>
      </c>
      <c r="E5" s="27">
        <f t="shared" si="0"/>
        <v>5986</v>
      </c>
    </row>
    <row r="6" spans="1:5" ht="12.75">
      <c r="A6" s="42" t="s">
        <v>34</v>
      </c>
      <c r="B6" s="13">
        <v>2139</v>
      </c>
      <c r="C6" s="13">
        <v>2082</v>
      </c>
      <c r="D6" s="13">
        <v>1964</v>
      </c>
      <c r="E6" s="27">
        <f t="shared" si="0"/>
        <v>6185</v>
      </c>
    </row>
    <row r="7" spans="1:5" ht="12.75">
      <c r="A7" s="42" t="s">
        <v>35</v>
      </c>
      <c r="B7" s="13">
        <v>2147</v>
      </c>
      <c r="C7" s="13">
        <v>2180</v>
      </c>
      <c r="D7" s="13">
        <v>2112</v>
      </c>
      <c r="E7" s="27">
        <f t="shared" si="0"/>
        <v>6439</v>
      </c>
    </row>
    <row r="8" spans="1:5" ht="12.75">
      <c r="A8" s="42" t="s">
        <v>36</v>
      </c>
      <c r="B8" s="13">
        <v>2270</v>
      </c>
      <c r="C8" s="13">
        <v>2186</v>
      </c>
      <c r="D8" s="13">
        <v>2190</v>
      </c>
      <c r="E8" s="27">
        <f t="shared" si="0"/>
        <v>6646</v>
      </c>
    </row>
    <row r="9" spans="1:5" ht="12.75">
      <c r="A9" s="43" t="s">
        <v>37</v>
      </c>
      <c r="B9" s="13">
        <v>2321</v>
      </c>
      <c r="C9" s="13">
        <v>2313</v>
      </c>
      <c r="D9" s="13">
        <v>2218</v>
      </c>
      <c r="E9" s="27">
        <f t="shared" si="0"/>
        <v>6852</v>
      </c>
    </row>
    <row r="10" spans="1:5" ht="12.75">
      <c r="A10" s="43" t="s">
        <v>38</v>
      </c>
      <c r="B10" s="30">
        <v>2333</v>
      </c>
      <c r="C10" s="30">
        <v>2338</v>
      </c>
      <c r="D10" s="30">
        <v>2329</v>
      </c>
      <c r="E10" s="31">
        <f t="shared" si="0"/>
        <v>7000</v>
      </c>
    </row>
    <row r="11" spans="1:5" ht="12.75">
      <c r="A11" s="43" t="s">
        <v>54</v>
      </c>
      <c r="B11" s="30">
        <v>2418</v>
      </c>
      <c r="C11" s="30">
        <v>2346</v>
      </c>
      <c r="D11" s="30">
        <v>2362</v>
      </c>
      <c r="E11" s="31">
        <f t="shared" si="0"/>
        <v>7126</v>
      </c>
    </row>
    <row r="12" spans="1:5" ht="12.75">
      <c r="A12" s="43" t="s">
        <v>57</v>
      </c>
      <c r="B12" s="30">
        <v>2475</v>
      </c>
      <c r="C12" s="30">
        <v>2442</v>
      </c>
      <c r="D12" s="30">
        <v>2354</v>
      </c>
      <c r="E12" s="31">
        <f t="shared" si="0"/>
        <v>7271</v>
      </c>
    </row>
    <row r="13" spans="1:5" ht="13.5" thickBot="1">
      <c r="A13" s="47" t="s">
        <v>65</v>
      </c>
      <c r="B13" s="44">
        <v>2580</v>
      </c>
      <c r="C13" s="44">
        <v>2516</v>
      </c>
      <c r="D13" s="44">
        <v>2485</v>
      </c>
      <c r="E13" s="45">
        <f>SUM(B13:D13)</f>
        <v>7581</v>
      </c>
    </row>
    <row r="14" spans="1:5" ht="12.75">
      <c r="A14" s="49" t="s">
        <v>58</v>
      </c>
      <c r="B14" s="51"/>
      <c r="C14" s="51"/>
      <c r="D14" s="51"/>
      <c r="E14" s="51"/>
    </row>
    <row r="15" spans="1:5" ht="12.75">
      <c r="A15" s="52"/>
      <c r="B15" s="52"/>
      <c r="C15" s="52"/>
      <c r="D15" s="52"/>
      <c r="E15" s="52"/>
    </row>
    <row r="16" spans="1:5" ht="12.75">
      <c r="A16" s="52"/>
      <c r="B16" s="52"/>
      <c r="C16" s="52"/>
      <c r="D16" s="52"/>
      <c r="E16" s="52"/>
    </row>
    <row r="17" ht="12.75">
      <c r="A17" s="11" t="s">
        <v>44</v>
      </c>
    </row>
  </sheetData>
  <mergeCells count="1">
    <mergeCell ref="A14:E1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35" sqref="A35"/>
    </sheetView>
  </sheetViews>
  <sheetFormatPr defaultColWidth="11.421875" defaultRowHeight="12.75"/>
  <cols>
    <col min="1" max="1" width="15.7109375" style="0" customWidth="1"/>
    <col min="2" max="8" width="9.140625" style="0" customWidth="1"/>
    <col min="9" max="9" width="3.421875" style="0" customWidth="1"/>
  </cols>
  <sheetData>
    <row r="1" ht="15.75">
      <c r="A1" s="1" t="s">
        <v>45</v>
      </c>
    </row>
    <row r="2" ht="15">
      <c r="A2" s="22" t="s">
        <v>67</v>
      </c>
    </row>
    <row r="3" spans="1:8" ht="12.75">
      <c r="A3" s="41" t="s">
        <v>28</v>
      </c>
      <c r="B3" s="6" t="s">
        <v>46</v>
      </c>
      <c r="C3" s="6" t="s">
        <v>47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13</v>
      </c>
    </row>
    <row r="4" spans="1:11" ht="12.75">
      <c r="A4" s="42" t="s">
        <v>32</v>
      </c>
      <c r="B4" s="13">
        <v>1932</v>
      </c>
      <c r="C4" s="13">
        <v>1889</v>
      </c>
      <c r="D4" s="13">
        <v>1903</v>
      </c>
      <c r="E4" s="13">
        <v>1937</v>
      </c>
      <c r="F4" s="13">
        <v>2007</v>
      </c>
      <c r="G4" s="13">
        <v>1957</v>
      </c>
      <c r="H4" s="27">
        <f aca="true" t="shared" si="0" ref="H4:H12">SUM(B4:G4)</f>
        <v>11625</v>
      </c>
      <c r="J4" s="46"/>
      <c r="K4" s="46"/>
    </row>
    <row r="5" spans="1:11" ht="12.75">
      <c r="A5" s="42" t="s">
        <v>33</v>
      </c>
      <c r="B5" s="13">
        <v>1983</v>
      </c>
      <c r="C5" s="13">
        <v>1977</v>
      </c>
      <c r="D5" s="13">
        <v>1908</v>
      </c>
      <c r="E5" s="13">
        <v>1930</v>
      </c>
      <c r="F5" s="13">
        <v>1952</v>
      </c>
      <c r="G5" s="13">
        <v>2043</v>
      </c>
      <c r="H5" s="27">
        <f t="shared" si="0"/>
        <v>11793</v>
      </c>
      <c r="J5" s="46"/>
      <c r="K5" s="46"/>
    </row>
    <row r="6" spans="1:11" ht="12.75">
      <c r="A6" s="42" t="s">
        <v>34</v>
      </c>
      <c r="B6" s="13">
        <v>2039</v>
      </c>
      <c r="C6" s="13">
        <v>2014</v>
      </c>
      <c r="D6" s="13">
        <v>1990</v>
      </c>
      <c r="E6" s="13">
        <v>1928</v>
      </c>
      <c r="F6" s="13">
        <v>1955</v>
      </c>
      <c r="G6" s="13">
        <v>1978</v>
      </c>
      <c r="H6" s="27">
        <f t="shared" si="0"/>
        <v>11904</v>
      </c>
      <c r="J6" s="46"/>
      <c r="K6" s="46"/>
    </row>
    <row r="7" spans="1:8" ht="12.75">
      <c r="A7" s="42" t="s">
        <v>35</v>
      </c>
      <c r="B7" s="13">
        <v>1993</v>
      </c>
      <c r="C7" s="13">
        <v>2053</v>
      </c>
      <c r="D7" s="13">
        <v>2024</v>
      </c>
      <c r="E7" s="13">
        <v>2023</v>
      </c>
      <c r="F7" s="13">
        <v>1948</v>
      </c>
      <c r="G7" s="13">
        <v>1977</v>
      </c>
      <c r="H7" s="27">
        <f t="shared" si="0"/>
        <v>12018</v>
      </c>
    </row>
    <row r="8" spans="1:8" ht="12.75">
      <c r="A8" s="42" t="s">
        <v>36</v>
      </c>
      <c r="B8" s="13">
        <v>2140</v>
      </c>
      <c r="C8" s="13">
        <v>2043</v>
      </c>
      <c r="D8" s="13">
        <v>2078</v>
      </c>
      <c r="E8" s="13">
        <v>2066</v>
      </c>
      <c r="F8" s="13">
        <v>2027</v>
      </c>
      <c r="G8" s="13">
        <v>1990</v>
      </c>
      <c r="H8" s="27">
        <f t="shared" si="0"/>
        <v>12344</v>
      </c>
    </row>
    <row r="9" spans="1:8" ht="12.75">
      <c r="A9" s="43" t="s">
        <v>37</v>
      </c>
      <c r="B9" s="13">
        <v>2240</v>
      </c>
      <c r="C9" s="13">
        <v>2187</v>
      </c>
      <c r="D9" s="13">
        <v>2084</v>
      </c>
      <c r="E9" s="13">
        <v>2093</v>
      </c>
      <c r="F9" s="13">
        <v>2080</v>
      </c>
      <c r="G9" s="13">
        <v>2063</v>
      </c>
      <c r="H9" s="27">
        <f t="shared" si="0"/>
        <v>12747</v>
      </c>
    </row>
    <row r="10" spans="1:8" ht="12.75">
      <c r="A10" s="43" t="s">
        <v>38</v>
      </c>
      <c r="B10" s="30">
        <v>2249</v>
      </c>
      <c r="C10" s="30">
        <v>2252</v>
      </c>
      <c r="D10" s="30">
        <v>2185</v>
      </c>
      <c r="E10" s="30">
        <v>2071</v>
      </c>
      <c r="F10" s="30">
        <v>2116</v>
      </c>
      <c r="G10" s="30">
        <v>2117</v>
      </c>
      <c r="H10" s="31">
        <f t="shared" si="0"/>
        <v>12990</v>
      </c>
    </row>
    <row r="11" spans="1:8" ht="12.75">
      <c r="A11" s="43" t="s">
        <v>54</v>
      </c>
      <c r="B11" s="30">
        <v>2331</v>
      </c>
      <c r="C11" s="30">
        <v>2246</v>
      </c>
      <c r="D11" s="30">
        <v>2266</v>
      </c>
      <c r="E11" s="30">
        <v>2193</v>
      </c>
      <c r="F11" s="30">
        <v>2067</v>
      </c>
      <c r="G11" s="30">
        <v>2146</v>
      </c>
      <c r="H11" s="31">
        <f t="shared" si="0"/>
        <v>13249</v>
      </c>
    </row>
    <row r="12" spans="1:8" ht="12.75">
      <c r="A12" s="43" t="s">
        <v>57</v>
      </c>
      <c r="B12" s="30">
        <v>2390</v>
      </c>
      <c r="C12" s="30">
        <v>2340</v>
      </c>
      <c r="D12" s="30">
        <v>2247</v>
      </c>
      <c r="E12" s="30">
        <v>2272</v>
      </c>
      <c r="F12" s="30">
        <v>2193</v>
      </c>
      <c r="G12" s="30">
        <v>2071</v>
      </c>
      <c r="H12" s="31">
        <f t="shared" si="0"/>
        <v>13513</v>
      </c>
    </row>
    <row r="13" spans="1:8" ht="13.5" thickBot="1">
      <c r="A13" s="47" t="s">
        <v>65</v>
      </c>
      <c r="B13" s="44">
        <v>2349</v>
      </c>
      <c r="C13" s="44">
        <v>2377</v>
      </c>
      <c r="D13" s="44">
        <v>2303</v>
      </c>
      <c r="E13" s="44">
        <v>2242</v>
      </c>
      <c r="F13" s="44">
        <v>2282</v>
      </c>
      <c r="G13" s="44">
        <v>2198</v>
      </c>
      <c r="H13" s="45">
        <f>SUM(B13:G13)</f>
        <v>13751</v>
      </c>
    </row>
    <row r="14" spans="1:8" ht="12.75">
      <c r="A14" s="49" t="s">
        <v>15</v>
      </c>
      <c r="B14" s="51"/>
      <c r="C14" s="51"/>
      <c r="D14" s="51"/>
      <c r="E14" s="51"/>
      <c r="F14" s="51"/>
      <c r="G14" s="51"/>
      <c r="H14" s="51"/>
    </row>
    <row r="15" spans="1:8" ht="12.75">
      <c r="A15" s="52"/>
      <c r="B15" s="52"/>
      <c r="C15" s="52"/>
      <c r="D15" s="52"/>
      <c r="E15" s="52"/>
      <c r="F15" s="52"/>
      <c r="G15" s="52"/>
      <c r="H15" s="52"/>
    </row>
  </sheetData>
  <mergeCells count="1">
    <mergeCell ref="A14:H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roroca</cp:lastModifiedBy>
  <cp:lastPrinted>2011-10-03T12:05:40Z</cp:lastPrinted>
  <dcterms:created xsi:type="dcterms:W3CDTF">2010-04-07T09:05:21Z</dcterms:created>
  <dcterms:modified xsi:type="dcterms:W3CDTF">2013-09-03T11:50:03Z</dcterms:modified>
  <cp:category/>
  <cp:version/>
  <cp:contentType/>
  <cp:contentStatus/>
</cp:coreProperties>
</file>