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08.02.02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<sst xmlns="http://schemas.openxmlformats.org/spreadsheetml/2006/main" count="54" uniqueCount="44">
  <si>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08.02.02 Parc de vehicles</t>
  </si>
  <si>
    <t>Tipus</t>
  </si>
  <si>
    <t>Escala</t>
  </si>
  <si>
    <t>Dist. 1</t>
  </si>
  <si>
    <t>Dist. 2</t>
  </si>
  <si>
    <t>Dist. 3</t>
  </si>
  <si>
    <t>Dist. 4</t>
  </si>
  <si>
    <t>Dist. 5</t>
  </si>
  <si>
    <t>Dist. 6</t>
  </si>
  <si>
    <t>Dist. 7</t>
  </si>
  <si>
    <r>
      <t>Indet.</t>
    </r>
    <r>
      <rPr>
        <b/>
        <vertAlign val="superscript"/>
        <sz val="8"/>
        <color indexed="9"/>
        <rFont val="Arial"/>
        <family val="2"/>
      </rPr>
      <t>1</t>
    </r>
  </si>
  <si>
    <t>Total</t>
  </si>
  <si>
    <t>Turismes</t>
  </si>
  <si>
    <t>&lt; 8 HP</t>
  </si>
  <si>
    <t>&lt; 12 HP</t>
  </si>
  <si>
    <t>&lt; 16 HP</t>
  </si>
  <si>
    <t>&lt; 20 HP</t>
  </si>
  <si>
    <t xml:space="preserve">Total </t>
  </si>
  <si>
    <t>Autobusos</t>
  </si>
  <si>
    <t>&lt; 21 places</t>
  </si>
  <si>
    <t>&lt;= 50 places</t>
  </si>
  <si>
    <t>&gt; 50 places</t>
  </si>
  <si>
    <t>Camions</t>
  </si>
  <si>
    <t>Tractors</t>
  </si>
  <si>
    <t>&lt; = 25 HP</t>
  </si>
  <si>
    <t>&gt; 25 HP</t>
  </si>
  <si>
    <t>Remolcs</t>
  </si>
  <si>
    <t>Motocicletes</t>
  </si>
  <si>
    <t>&lt;= 125 cc</t>
  </si>
  <si>
    <t>&lt;= 250 cc</t>
  </si>
  <si>
    <t>&lt;= 500 cc</t>
  </si>
  <si>
    <t>Ciclomotors</t>
  </si>
  <si>
    <t xml:space="preserve">Font: Ajuntament de Sabadell. Gestió Tributària. </t>
  </si>
  <si>
    <t>=&gt; HP20</t>
  </si>
  <si>
    <t>&lt; 1.000 Kg</t>
  </si>
  <si>
    <t>&lt;= 2.999 Kg</t>
  </si>
  <si>
    <t>&lt;= 9.999 Kg</t>
  </si>
  <si>
    <t>&gt; 9.999 Kg</t>
  </si>
  <si>
    <t>&gt; 2.999 Kg</t>
  </si>
  <si>
    <t>&lt;= 1.000 cc</t>
  </si>
  <si>
    <t>&gt; 1.000 cc</t>
  </si>
  <si>
    <t xml:space="preserve">1. En aquest grup s'inclouen les persones que viuen en disseminat, als afores de Sabadell, i les que han marxat de la ciutat i no </t>
  </si>
  <si>
    <t>Impost sobre vehicles de tracció mecànica. Districtes. Sabadell. 2012</t>
  </si>
  <si>
    <t>s'han donat de baixa. Dades a 01/01/2012.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</si>
</sst>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€_-;\-* #,##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80" fontId="0" fillId="0" borderId="0" xfId="15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8" fillId="0" borderId="0" xfId="15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9" fillId="0" borderId="0" xfId="15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0" fontId="9" fillId="0" borderId="0" xfId="15" applyNumberFormat="1" applyFont="1" applyFill="1" applyBorder="1" applyAlignment="1">
      <alignment horizontal="right" wrapText="1"/>
    </xf>
    <xf numFmtId="3" fontId="9" fillId="0" borderId="0" xfId="15" applyNumberFormat="1" applyFont="1" applyFill="1" applyBorder="1" applyAlignment="1">
      <alignment horizontal="right" wrapText="1"/>
    </xf>
    <xf numFmtId="3" fontId="7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39" sqref="K39"/>
    </sheetView>
  </sheetViews>
  <sheetFormatPr defaultColWidth="11.421875" defaultRowHeight="12.75"/>
  <cols>
    <col min="1" max="1" width="13.140625" style="0" customWidth="1"/>
    <col min="2" max="2" width="10.8515625" style="28" customWidth="1"/>
    <col min="3" max="11" width="7.00390625" style="0" customWidth="1"/>
    <col min="12" max="16384" width="9.140625" style="0" customWidth="1"/>
  </cols>
  <sheetData>
    <row r="1" spans="1:11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42</v>
      </c>
      <c r="B2" s="2"/>
      <c r="C2" s="3"/>
      <c r="D2" s="3"/>
      <c r="E2" s="3"/>
      <c r="F2" s="3"/>
      <c r="G2" s="3"/>
      <c r="H2" s="3"/>
      <c r="I2" s="5"/>
      <c r="J2" s="3"/>
      <c r="K2" s="3"/>
    </row>
    <row r="3" spans="1:11" ht="12.7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12.75">
      <c r="A4" s="9" t="s">
        <v>12</v>
      </c>
      <c r="B4" s="10" t="s">
        <v>13</v>
      </c>
      <c r="C4" s="11">
        <v>388</v>
      </c>
      <c r="D4" s="11">
        <v>157</v>
      </c>
      <c r="E4" s="11">
        <v>151</v>
      </c>
      <c r="F4" s="11">
        <v>176</v>
      </c>
      <c r="G4" s="11">
        <v>149</v>
      </c>
      <c r="H4" s="11">
        <v>91</v>
      </c>
      <c r="I4" s="11">
        <v>33</v>
      </c>
      <c r="J4" s="11">
        <v>48</v>
      </c>
      <c r="K4" s="12">
        <f>SUM(C4:J4)</f>
        <v>1193</v>
      </c>
    </row>
    <row r="5" spans="1:11" ht="12.75">
      <c r="A5" s="13"/>
      <c r="B5" s="10" t="s">
        <v>14</v>
      </c>
      <c r="C5" s="11">
        <v>10599</v>
      </c>
      <c r="D5" s="11">
        <v>4772</v>
      </c>
      <c r="E5" s="11">
        <v>6630</v>
      </c>
      <c r="F5" s="11">
        <v>8071</v>
      </c>
      <c r="G5" s="11">
        <v>4519</v>
      </c>
      <c r="H5" s="11">
        <v>5363</v>
      </c>
      <c r="I5" s="11">
        <v>1477</v>
      </c>
      <c r="J5" s="11">
        <v>962</v>
      </c>
      <c r="K5" s="12">
        <f>SUM(C5:J5)</f>
        <v>42393</v>
      </c>
    </row>
    <row r="6" spans="1:11" ht="12.75">
      <c r="A6" s="13"/>
      <c r="B6" s="10" t="s">
        <v>15</v>
      </c>
      <c r="C6" s="11">
        <v>10728</v>
      </c>
      <c r="D6" s="11">
        <v>4788</v>
      </c>
      <c r="E6" s="11">
        <v>6923</v>
      </c>
      <c r="F6" s="11">
        <v>8224</v>
      </c>
      <c r="G6" s="11">
        <v>4476</v>
      </c>
      <c r="H6" s="11">
        <v>5168</v>
      </c>
      <c r="I6" s="11">
        <v>1794</v>
      </c>
      <c r="J6" s="11">
        <v>1216</v>
      </c>
      <c r="K6" s="12">
        <f>SUM(C6:J6)</f>
        <v>43317</v>
      </c>
    </row>
    <row r="7" spans="1:11" ht="12.75">
      <c r="A7" s="13"/>
      <c r="B7" s="10" t="s">
        <v>16</v>
      </c>
      <c r="C7" s="11">
        <v>1672</v>
      </c>
      <c r="D7" s="11">
        <v>683</v>
      </c>
      <c r="E7" s="11">
        <v>551</v>
      </c>
      <c r="F7" s="11">
        <v>735</v>
      </c>
      <c r="G7" s="11">
        <v>581</v>
      </c>
      <c r="H7" s="11">
        <v>448</v>
      </c>
      <c r="I7" s="11">
        <v>197</v>
      </c>
      <c r="J7" s="11">
        <v>210</v>
      </c>
      <c r="K7" s="12">
        <f>SUM(C7:J7)</f>
        <v>5077</v>
      </c>
    </row>
    <row r="8" spans="1:11" ht="12.75">
      <c r="A8" s="13"/>
      <c r="B8" s="14" t="s">
        <v>33</v>
      </c>
      <c r="C8" s="11">
        <v>403</v>
      </c>
      <c r="D8" s="11">
        <v>170</v>
      </c>
      <c r="E8" s="11">
        <v>74</v>
      </c>
      <c r="F8" s="11">
        <v>115</v>
      </c>
      <c r="G8" s="11">
        <v>139</v>
      </c>
      <c r="H8" s="11">
        <v>53</v>
      </c>
      <c r="I8" s="11">
        <v>27</v>
      </c>
      <c r="J8" s="11">
        <v>43</v>
      </c>
      <c r="K8" s="12">
        <f>SUM(C8:J8)</f>
        <v>1024</v>
      </c>
    </row>
    <row r="9" spans="1:11" ht="12.75">
      <c r="A9" s="13"/>
      <c r="B9" s="15" t="s">
        <v>17</v>
      </c>
      <c r="C9" s="12">
        <f>SUM(C4:C8)</f>
        <v>23790</v>
      </c>
      <c r="D9" s="12">
        <f aca="true" t="shared" si="0" ref="D9:J9">SUM(D4:D8)</f>
        <v>10570</v>
      </c>
      <c r="E9" s="12">
        <f t="shared" si="0"/>
        <v>14329</v>
      </c>
      <c r="F9" s="12">
        <f t="shared" si="0"/>
        <v>17321</v>
      </c>
      <c r="G9" s="12">
        <f t="shared" si="0"/>
        <v>9864</v>
      </c>
      <c r="H9" s="12">
        <f t="shared" si="0"/>
        <v>11123</v>
      </c>
      <c r="I9" s="12">
        <f t="shared" si="0"/>
        <v>3528</v>
      </c>
      <c r="J9" s="12">
        <f t="shared" si="0"/>
        <v>2479</v>
      </c>
      <c r="K9" s="12">
        <f>SUM(K4:K8)</f>
        <v>93004</v>
      </c>
    </row>
    <row r="10" spans="1:11" ht="12.75">
      <c r="A10" s="13"/>
      <c r="B10" s="10"/>
      <c r="C10" s="16"/>
      <c r="D10" s="16"/>
      <c r="E10" s="16"/>
      <c r="F10" s="16"/>
      <c r="G10" s="16"/>
      <c r="H10" s="16"/>
      <c r="I10" s="16"/>
      <c r="J10" s="16"/>
      <c r="K10" s="12"/>
    </row>
    <row r="11" spans="1:11" ht="12.75">
      <c r="A11" s="9" t="s">
        <v>18</v>
      </c>
      <c r="B11" s="10" t="s">
        <v>19</v>
      </c>
      <c r="C11" s="11">
        <v>1</v>
      </c>
      <c r="D11" s="11">
        <v>5</v>
      </c>
      <c r="E11" s="11"/>
      <c r="F11" s="11"/>
      <c r="G11" s="11">
        <v>2</v>
      </c>
      <c r="H11" s="11"/>
      <c r="I11" s="11">
        <v>2</v>
      </c>
      <c r="J11" s="11"/>
      <c r="K11" s="17">
        <f>SUM(C11:J11)</f>
        <v>10</v>
      </c>
    </row>
    <row r="12" spans="1:11" ht="12.75">
      <c r="A12" s="13"/>
      <c r="B12" s="10" t="s">
        <v>20</v>
      </c>
      <c r="C12" s="11">
        <v>1</v>
      </c>
      <c r="D12" s="11"/>
      <c r="E12" s="11"/>
      <c r="F12" s="11">
        <v>1</v>
      </c>
      <c r="G12" s="11">
        <v>63</v>
      </c>
      <c r="H12" s="11"/>
      <c r="I12" s="11">
        <v>11</v>
      </c>
      <c r="J12" s="11"/>
      <c r="K12" s="17">
        <f>SUM(C12:J12)</f>
        <v>76</v>
      </c>
    </row>
    <row r="13" spans="1:11" ht="12.75">
      <c r="A13" s="13"/>
      <c r="B13" s="10" t="s">
        <v>21</v>
      </c>
      <c r="C13" s="11">
        <v>2</v>
      </c>
      <c r="D13" s="11">
        <v>6</v>
      </c>
      <c r="E13" s="11"/>
      <c r="F13" s="11"/>
      <c r="G13" s="11">
        <v>14</v>
      </c>
      <c r="H13" s="11"/>
      <c r="I13" s="11">
        <v>33</v>
      </c>
      <c r="J13" s="11"/>
      <c r="K13" s="17">
        <f>SUM(C13:J13)</f>
        <v>55</v>
      </c>
    </row>
    <row r="14" spans="1:11" ht="12.75">
      <c r="A14" s="13"/>
      <c r="B14" s="15" t="s">
        <v>17</v>
      </c>
      <c r="C14" s="12">
        <f>SUM(C11:C13)</f>
        <v>4</v>
      </c>
      <c r="D14" s="12">
        <f aca="true" t="shared" si="1" ref="D14:K14">SUM(D11:D13)</f>
        <v>11</v>
      </c>
      <c r="E14" s="12">
        <f t="shared" si="1"/>
        <v>0</v>
      </c>
      <c r="F14" s="12">
        <f t="shared" si="1"/>
        <v>1</v>
      </c>
      <c r="G14" s="12">
        <f t="shared" si="1"/>
        <v>79</v>
      </c>
      <c r="H14" s="12">
        <f t="shared" si="1"/>
        <v>0</v>
      </c>
      <c r="I14" s="12">
        <f t="shared" si="1"/>
        <v>46</v>
      </c>
      <c r="J14" s="12">
        <f t="shared" si="1"/>
        <v>0</v>
      </c>
      <c r="K14" s="12">
        <f t="shared" si="1"/>
        <v>141</v>
      </c>
    </row>
    <row r="15" spans="1:11" ht="12.75">
      <c r="A15" s="13"/>
      <c r="B15" s="10"/>
      <c r="C15" s="16"/>
      <c r="D15" s="16"/>
      <c r="E15" s="16"/>
      <c r="F15" s="16"/>
      <c r="G15" s="16"/>
      <c r="H15" s="16"/>
      <c r="I15" s="16"/>
      <c r="J15" s="16"/>
      <c r="K15" s="12"/>
    </row>
    <row r="16" spans="1:11" ht="12.75">
      <c r="A16" s="9" t="s">
        <v>22</v>
      </c>
      <c r="B16" s="10" t="s">
        <v>34</v>
      </c>
      <c r="C16" s="11">
        <v>1085</v>
      </c>
      <c r="D16" s="11">
        <v>591</v>
      </c>
      <c r="E16" s="11">
        <v>830</v>
      </c>
      <c r="F16" s="11">
        <v>647</v>
      </c>
      <c r="G16" s="11">
        <v>824</v>
      </c>
      <c r="H16" s="11">
        <v>608</v>
      </c>
      <c r="I16" s="11">
        <v>350</v>
      </c>
      <c r="J16" s="11">
        <v>254</v>
      </c>
      <c r="K16" s="17">
        <f>SUM(C16:J16)</f>
        <v>5189</v>
      </c>
    </row>
    <row r="17" spans="1:11" ht="12.75">
      <c r="A17" s="13"/>
      <c r="B17" s="10" t="s">
        <v>35</v>
      </c>
      <c r="C17" s="11">
        <v>414</v>
      </c>
      <c r="D17" s="11">
        <v>263</v>
      </c>
      <c r="E17" s="11">
        <v>361</v>
      </c>
      <c r="F17" s="11">
        <v>278</v>
      </c>
      <c r="G17" s="11">
        <v>417</v>
      </c>
      <c r="H17" s="11">
        <v>289</v>
      </c>
      <c r="I17" s="11">
        <v>192</v>
      </c>
      <c r="J17" s="11">
        <v>143</v>
      </c>
      <c r="K17" s="17">
        <f>SUM(C17:J17)</f>
        <v>2357</v>
      </c>
    </row>
    <row r="18" spans="1:11" ht="12.75">
      <c r="A18" s="13"/>
      <c r="B18" s="10" t="s">
        <v>36</v>
      </c>
      <c r="C18" s="11">
        <v>101</v>
      </c>
      <c r="D18" s="11">
        <v>87</v>
      </c>
      <c r="E18" s="11">
        <v>101</v>
      </c>
      <c r="F18" s="11">
        <v>99</v>
      </c>
      <c r="G18" s="11">
        <v>110</v>
      </c>
      <c r="H18" s="11">
        <v>72</v>
      </c>
      <c r="I18" s="11">
        <v>90</v>
      </c>
      <c r="J18" s="11">
        <v>35</v>
      </c>
      <c r="K18" s="17">
        <f>SUM(C18:J18)</f>
        <v>695</v>
      </c>
    </row>
    <row r="19" spans="1:11" ht="12.75">
      <c r="A19" s="13"/>
      <c r="B19" s="14" t="s">
        <v>37</v>
      </c>
      <c r="C19" s="11">
        <v>46</v>
      </c>
      <c r="D19" s="11">
        <v>33</v>
      </c>
      <c r="E19" s="11">
        <v>19</v>
      </c>
      <c r="F19" s="11">
        <v>18</v>
      </c>
      <c r="G19" s="11">
        <v>52</v>
      </c>
      <c r="H19" s="11">
        <v>19</v>
      </c>
      <c r="I19" s="11">
        <v>22</v>
      </c>
      <c r="J19" s="11">
        <v>8</v>
      </c>
      <c r="K19" s="17">
        <f>SUM(C19:J19)</f>
        <v>217</v>
      </c>
    </row>
    <row r="20" spans="1:11" ht="12.75">
      <c r="A20" s="13"/>
      <c r="B20" s="15" t="s">
        <v>17</v>
      </c>
      <c r="C20" s="12">
        <f>SUM(C16:C19)</f>
        <v>1646</v>
      </c>
      <c r="D20" s="12">
        <f aca="true" t="shared" si="2" ref="D20:K20">SUM(D16:D19)</f>
        <v>974</v>
      </c>
      <c r="E20" s="12">
        <f t="shared" si="2"/>
        <v>1311</v>
      </c>
      <c r="F20" s="12">
        <f t="shared" si="2"/>
        <v>1042</v>
      </c>
      <c r="G20" s="12">
        <f t="shared" si="2"/>
        <v>1403</v>
      </c>
      <c r="H20" s="12">
        <f t="shared" si="2"/>
        <v>988</v>
      </c>
      <c r="I20" s="12">
        <f t="shared" si="2"/>
        <v>654</v>
      </c>
      <c r="J20" s="12">
        <f t="shared" si="2"/>
        <v>440</v>
      </c>
      <c r="K20" s="12">
        <f t="shared" si="2"/>
        <v>8458</v>
      </c>
    </row>
    <row r="21" spans="1:11" ht="12.75">
      <c r="A21" s="13"/>
      <c r="B21" s="10"/>
      <c r="C21" s="16"/>
      <c r="D21" s="16"/>
      <c r="E21" s="16"/>
      <c r="F21" s="16"/>
      <c r="G21" s="16"/>
      <c r="H21" s="16"/>
      <c r="I21" s="16"/>
      <c r="J21" s="16"/>
      <c r="K21" s="12"/>
    </row>
    <row r="22" spans="1:11" ht="12.75">
      <c r="A22" s="9" t="s">
        <v>23</v>
      </c>
      <c r="B22" s="10" t="s">
        <v>15</v>
      </c>
      <c r="C22" s="11">
        <v>177</v>
      </c>
      <c r="D22" s="11">
        <v>72</v>
      </c>
      <c r="E22" s="11">
        <v>132</v>
      </c>
      <c r="F22" s="11">
        <v>86</v>
      </c>
      <c r="G22" s="11">
        <v>107</v>
      </c>
      <c r="H22" s="11">
        <v>68</v>
      </c>
      <c r="I22" s="11">
        <v>417</v>
      </c>
      <c r="J22" s="11">
        <v>70</v>
      </c>
      <c r="K22" s="12">
        <f>SUM(C22:J22)</f>
        <v>1129</v>
      </c>
    </row>
    <row r="23" spans="1:11" ht="12.75">
      <c r="A23" s="13"/>
      <c r="B23" s="10" t="s">
        <v>24</v>
      </c>
      <c r="C23" s="11">
        <v>25</v>
      </c>
      <c r="D23" s="11">
        <v>28</v>
      </c>
      <c r="E23" s="11">
        <v>9</v>
      </c>
      <c r="F23" s="11">
        <v>9</v>
      </c>
      <c r="G23" s="11">
        <v>36</v>
      </c>
      <c r="H23" s="11">
        <v>5</v>
      </c>
      <c r="I23" s="11">
        <v>157</v>
      </c>
      <c r="J23" s="11">
        <v>9</v>
      </c>
      <c r="K23" s="12">
        <f>SUM(C23:J23)</f>
        <v>278</v>
      </c>
    </row>
    <row r="24" spans="1:11" ht="12.75">
      <c r="A24" s="13"/>
      <c r="B24" s="14" t="s">
        <v>25</v>
      </c>
      <c r="C24" s="11">
        <v>79</v>
      </c>
      <c r="D24" s="11">
        <v>23</v>
      </c>
      <c r="E24" s="11">
        <v>39</v>
      </c>
      <c r="F24" s="11">
        <v>53</v>
      </c>
      <c r="G24" s="11">
        <v>83</v>
      </c>
      <c r="H24" s="11">
        <v>52</v>
      </c>
      <c r="I24" s="11">
        <v>94</v>
      </c>
      <c r="J24" s="11">
        <v>38</v>
      </c>
      <c r="K24" s="12">
        <f>SUM(C24:J24)</f>
        <v>461</v>
      </c>
    </row>
    <row r="25" spans="1:11" ht="12.75">
      <c r="A25" s="13"/>
      <c r="B25" s="15" t="s">
        <v>17</v>
      </c>
      <c r="C25" s="12">
        <f>SUM(C22:C24)</f>
        <v>281</v>
      </c>
      <c r="D25" s="12">
        <f aca="true" t="shared" si="3" ref="D25:K25">SUM(D22:D24)</f>
        <v>123</v>
      </c>
      <c r="E25" s="12">
        <f t="shared" si="3"/>
        <v>180</v>
      </c>
      <c r="F25" s="12">
        <f t="shared" si="3"/>
        <v>148</v>
      </c>
      <c r="G25" s="12">
        <f t="shared" si="3"/>
        <v>226</v>
      </c>
      <c r="H25" s="12">
        <f t="shared" si="3"/>
        <v>125</v>
      </c>
      <c r="I25" s="12">
        <f t="shared" si="3"/>
        <v>668</v>
      </c>
      <c r="J25" s="12">
        <f t="shared" si="3"/>
        <v>117</v>
      </c>
      <c r="K25" s="12">
        <f t="shared" si="3"/>
        <v>1868</v>
      </c>
    </row>
    <row r="26" spans="1:11" ht="12.75">
      <c r="A26" s="13"/>
      <c r="B26" s="10"/>
      <c r="C26" s="16"/>
      <c r="D26" s="16"/>
      <c r="E26" s="16"/>
      <c r="F26" s="16"/>
      <c r="G26" s="16"/>
      <c r="H26" s="16"/>
      <c r="I26" s="16"/>
      <c r="J26" s="16"/>
      <c r="K26" s="12"/>
    </row>
    <row r="27" spans="1:11" ht="12.75">
      <c r="A27" s="9" t="s">
        <v>26</v>
      </c>
      <c r="B27" s="10" t="s">
        <v>34</v>
      </c>
      <c r="C27" s="11">
        <v>268</v>
      </c>
      <c r="D27" s="11">
        <v>125</v>
      </c>
      <c r="E27" s="11">
        <v>169</v>
      </c>
      <c r="F27" s="11">
        <v>244</v>
      </c>
      <c r="G27" s="11">
        <v>99</v>
      </c>
      <c r="H27" s="11">
        <v>126</v>
      </c>
      <c r="I27" s="11">
        <v>47</v>
      </c>
      <c r="J27" s="11">
        <v>66</v>
      </c>
      <c r="K27" s="12">
        <f>SUM(C27:J27)</f>
        <v>1144</v>
      </c>
    </row>
    <row r="28" spans="1:11" ht="12.75">
      <c r="A28" s="13"/>
      <c r="B28" s="10" t="s">
        <v>35</v>
      </c>
      <c r="C28" s="11">
        <v>18</v>
      </c>
      <c r="D28" s="11">
        <v>10</v>
      </c>
      <c r="E28" s="11">
        <v>8</v>
      </c>
      <c r="F28" s="11">
        <v>7</v>
      </c>
      <c r="G28" s="11">
        <v>15</v>
      </c>
      <c r="H28" s="11">
        <v>13</v>
      </c>
      <c r="I28" s="11">
        <v>3</v>
      </c>
      <c r="J28" s="11">
        <v>10</v>
      </c>
      <c r="K28" s="12">
        <f>SUM(C28:J28)</f>
        <v>84</v>
      </c>
    </row>
    <row r="29" spans="1:11" ht="12.75">
      <c r="A29" s="13"/>
      <c r="B29" s="10" t="s">
        <v>38</v>
      </c>
      <c r="C29" s="11">
        <v>92</v>
      </c>
      <c r="D29" s="11">
        <v>13</v>
      </c>
      <c r="E29" s="11">
        <v>43</v>
      </c>
      <c r="F29" s="11">
        <v>52</v>
      </c>
      <c r="G29" s="11">
        <v>65</v>
      </c>
      <c r="H29" s="11">
        <v>56</v>
      </c>
      <c r="I29" s="11">
        <v>109</v>
      </c>
      <c r="J29" s="11">
        <v>42</v>
      </c>
      <c r="K29" s="12">
        <f>SUM(C29:J29)</f>
        <v>472</v>
      </c>
    </row>
    <row r="30" spans="1:11" ht="12.75">
      <c r="A30" s="13"/>
      <c r="B30" s="15" t="s">
        <v>17</v>
      </c>
      <c r="C30" s="12">
        <f>SUM(C27:C29)</f>
        <v>378</v>
      </c>
      <c r="D30" s="12">
        <f aca="true" t="shared" si="4" ref="D30:K30">SUM(D27:D29)</f>
        <v>148</v>
      </c>
      <c r="E30" s="12">
        <f t="shared" si="4"/>
        <v>220</v>
      </c>
      <c r="F30" s="12">
        <f t="shared" si="4"/>
        <v>303</v>
      </c>
      <c r="G30" s="12">
        <f t="shared" si="4"/>
        <v>179</v>
      </c>
      <c r="H30" s="12">
        <f t="shared" si="4"/>
        <v>195</v>
      </c>
      <c r="I30" s="12">
        <f t="shared" si="4"/>
        <v>159</v>
      </c>
      <c r="J30" s="12">
        <f t="shared" si="4"/>
        <v>118</v>
      </c>
      <c r="K30" s="12">
        <f t="shared" si="4"/>
        <v>1700</v>
      </c>
    </row>
    <row r="31" spans="1:11" ht="12.75">
      <c r="A31" s="13"/>
      <c r="B31" s="15"/>
      <c r="C31" s="16"/>
      <c r="D31" s="16"/>
      <c r="E31" s="16"/>
      <c r="F31" s="16"/>
      <c r="G31" s="16"/>
      <c r="H31" s="16"/>
      <c r="I31" s="16"/>
      <c r="J31" s="16"/>
      <c r="K31" s="12"/>
    </row>
    <row r="32" spans="1:11" ht="12.75">
      <c r="A32" s="9" t="s">
        <v>27</v>
      </c>
      <c r="B32" s="10" t="s">
        <v>28</v>
      </c>
      <c r="C32" s="11">
        <v>1400</v>
      </c>
      <c r="D32" s="11">
        <v>523</v>
      </c>
      <c r="E32" s="11">
        <v>487</v>
      </c>
      <c r="F32" s="11">
        <v>676</v>
      </c>
      <c r="G32" s="11">
        <v>470</v>
      </c>
      <c r="H32" s="11">
        <v>414</v>
      </c>
      <c r="I32" s="11">
        <v>127</v>
      </c>
      <c r="J32" s="11">
        <v>243</v>
      </c>
      <c r="K32" s="12">
        <f aca="true" t="shared" si="5" ref="K32:K37">SUM(C32:J32)</f>
        <v>4340</v>
      </c>
    </row>
    <row r="33" spans="1:11" ht="12.75">
      <c r="A33" s="13"/>
      <c r="B33" s="10" t="s">
        <v>29</v>
      </c>
      <c r="C33" s="11">
        <v>782</v>
      </c>
      <c r="D33" s="11">
        <v>313</v>
      </c>
      <c r="E33" s="11">
        <v>234</v>
      </c>
      <c r="F33" s="11">
        <v>279</v>
      </c>
      <c r="G33" s="11">
        <v>262</v>
      </c>
      <c r="H33" s="11">
        <v>170</v>
      </c>
      <c r="I33" s="11">
        <v>56</v>
      </c>
      <c r="J33" s="11">
        <v>132</v>
      </c>
      <c r="K33" s="12">
        <f t="shared" si="5"/>
        <v>2228</v>
      </c>
    </row>
    <row r="34" spans="1:11" ht="12.75">
      <c r="A34" s="13"/>
      <c r="B34" s="10" t="s">
        <v>30</v>
      </c>
      <c r="C34" s="11">
        <v>426</v>
      </c>
      <c r="D34" s="11">
        <v>150</v>
      </c>
      <c r="E34" s="11">
        <v>117</v>
      </c>
      <c r="F34" s="11">
        <v>163</v>
      </c>
      <c r="G34" s="11">
        <v>147</v>
      </c>
      <c r="H34" s="11">
        <v>89</v>
      </c>
      <c r="I34" s="11">
        <v>28</v>
      </c>
      <c r="J34" s="11">
        <v>58</v>
      </c>
      <c r="K34" s="12">
        <f t="shared" si="5"/>
        <v>1178</v>
      </c>
    </row>
    <row r="35" spans="1:11" ht="12.75">
      <c r="A35" s="13"/>
      <c r="B35" s="10" t="s">
        <v>39</v>
      </c>
      <c r="C35" s="11">
        <v>888</v>
      </c>
      <c r="D35" s="11">
        <v>358</v>
      </c>
      <c r="E35" s="11">
        <v>398</v>
      </c>
      <c r="F35" s="11">
        <v>559</v>
      </c>
      <c r="G35" s="11">
        <v>349</v>
      </c>
      <c r="H35" s="11">
        <v>293</v>
      </c>
      <c r="I35" s="11">
        <v>112</v>
      </c>
      <c r="J35" s="11">
        <v>134</v>
      </c>
      <c r="K35" s="12">
        <f t="shared" si="5"/>
        <v>3091</v>
      </c>
    </row>
    <row r="36" spans="1:11" ht="12.75">
      <c r="A36" s="13"/>
      <c r="B36" s="10" t="s">
        <v>40</v>
      </c>
      <c r="C36" s="11">
        <v>175</v>
      </c>
      <c r="D36" s="11">
        <v>63</v>
      </c>
      <c r="E36" s="11">
        <v>55</v>
      </c>
      <c r="F36" s="11">
        <v>72</v>
      </c>
      <c r="G36" s="11">
        <v>59</v>
      </c>
      <c r="H36" s="11">
        <v>39</v>
      </c>
      <c r="I36" s="11">
        <v>15</v>
      </c>
      <c r="J36" s="11">
        <v>19</v>
      </c>
      <c r="K36" s="12">
        <f t="shared" si="5"/>
        <v>497</v>
      </c>
    </row>
    <row r="37" spans="1:11" ht="12.75">
      <c r="A37" s="13"/>
      <c r="B37" s="15" t="s">
        <v>17</v>
      </c>
      <c r="C37" s="18">
        <f>SUM(C32:C36)</f>
        <v>3671</v>
      </c>
      <c r="D37" s="18">
        <f aca="true" t="shared" si="6" ref="D37:J37">SUM(D32:D36)</f>
        <v>1407</v>
      </c>
      <c r="E37" s="18">
        <f t="shared" si="6"/>
        <v>1291</v>
      </c>
      <c r="F37" s="18">
        <f t="shared" si="6"/>
        <v>1749</v>
      </c>
      <c r="G37" s="18">
        <f t="shared" si="6"/>
        <v>1287</v>
      </c>
      <c r="H37" s="18">
        <f t="shared" si="6"/>
        <v>1005</v>
      </c>
      <c r="I37" s="18">
        <f t="shared" si="6"/>
        <v>338</v>
      </c>
      <c r="J37" s="18">
        <f t="shared" si="6"/>
        <v>586</v>
      </c>
      <c r="K37" s="12">
        <f t="shared" si="5"/>
        <v>11334</v>
      </c>
    </row>
    <row r="38" spans="1:11" ht="12.75">
      <c r="A38" s="13"/>
      <c r="B38" s="10"/>
      <c r="C38" s="19"/>
      <c r="D38" s="19"/>
      <c r="E38" s="19"/>
      <c r="F38" s="19"/>
      <c r="G38" s="19"/>
      <c r="H38" s="19"/>
      <c r="I38" s="19"/>
      <c r="J38" s="19"/>
      <c r="K38" s="18"/>
    </row>
    <row r="39" spans="1:11" ht="12.75">
      <c r="A39" s="9" t="s">
        <v>31</v>
      </c>
      <c r="B39" s="15" t="s">
        <v>17</v>
      </c>
      <c r="C39" s="20">
        <v>1001</v>
      </c>
      <c r="D39" s="20">
        <v>581</v>
      </c>
      <c r="E39" s="20">
        <v>815</v>
      </c>
      <c r="F39" s="20">
        <v>769</v>
      </c>
      <c r="G39" s="20">
        <v>445</v>
      </c>
      <c r="H39" s="20">
        <v>620</v>
      </c>
      <c r="I39" s="20">
        <v>281</v>
      </c>
      <c r="J39" s="20">
        <v>268</v>
      </c>
      <c r="K39" s="21">
        <f>SUM(C39:J39)</f>
        <v>4780</v>
      </c>
    </row>
    <row r="40" spans="1:11" ht="12.75">
      <c r="A40" s="13"/>
      <c r="B40" s="10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3.5" thickBot="1">
      <c r="A41" s="24" t="s">
        <v>11</v>
      </c>
      <c r="B41" s="25"/>
      <c r="C41" s="26">
        <f>SUM(C9,C14,C20,C25,C30,C37,C39)</f>
        <v>30771</v>
      </c>
      <c r="D41" s="26">
        <f aca="true" t="shared" si="7" ref="D41:K41">SUM(D9,D14,D20,D25,D30,D37,D39)</f>
        <v>13814</v>
      </c>
      <c r="E41" s="26">
        <f t="shared" si="7"/>
        <v>18146</v>
      </c>
      <c r="F41" s="26">
        <f t="shared" si="7"/>
        <v>21333</v>
      </c>
      <c r="G41" s="26">
        <f t="shared" si="7"/>
        <v>13483</v>
      </c>
      <c r="H41" s="26">
        <f t="shared" si="7"/>
        <v>14056</v>
      </c>
      <c r="I41" s="26">
        <f t="shared" si="7"/>
        <v>5674</v>
      </c>
      <c r="J41" s="26">
        <f t="shared" si="7"/>
        <v>4008</v>
      </c>
      <c r="K41" s="26">
        <f t="shared" si="7"/>
        <v>121285</v>
      </c>
    </row>
    <row r="42" spans="1:11" ht="12.75">
      <c r="A42" s="27" t="s">
        <v>32</v>
      </c>
      <c r="B42" s="2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1" t="s">
        <v>41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2.75">
      <c r="A44" s="31" t="s">
        <v>43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printOptions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2009-11-24T13:47:44Z</cp:lastPrinted>
  <dcterms:created xsi:type="dcterms:W3CDTF">1996-11-27T10:00:04Z</dcterms:created>
  <dcterms:modified xsi:type="dcterms:W3CDTF">2013-11-04T12:30:30Z</dcterms:modified>
  <cp:category/>
  <cp:version/>
  <cp:contentType/>
  <cp:contentStatus/>
</cp:coreProperties>
</file>