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85" yWindow="65326" windowWidth="15360" windowHeight="8520" activeTab="0"/>
  </bookViews>
  <sheets>
    <sheet name="10.03.01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<sst xmlns="http://schemas.openxmlformats.org/spreadsheetml/2006/main" count="32" uniqueCount="32">
  <si>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Font: Secretaria d'Habitatge, a partir del treball de camp realitzat per l'Instituto APOLDA.</t>
  </si>
  <si>
    <t xml:space="preserve">Balaguer </t>
  </si>
  <si>
    <t xml:space="preserve">Banyoles </t>
  </si>
  <si>
    <t xml:space="preserve">Barcelona </t>
  </si>
  <si>
    <t xml:space="preserve">Berga </t>
  </si>
  <si>
    <t>Figueres</t>
  </si>
  <si>
    <t xml:space="preserve">Girona </t>
  </si>
  <si>
    <t xml:space="preserve">Granollers </t>
  </si>
  <si>
    <t xml:space="preserve">Igualada </t>
  </si>
  <si>
    <t xml:space="preserve">Lleida </t>
  </si>
  <si>
    <t xml:space="preserve">Manresa </t>
  </si>
  <si>
    <t xml:space="preserve">Mataró </t>
  </si>
  <si>
    <t xml:space="preserve">Olot </t>
  </si>
  <si>
    <t xml:space="preserve">Reus </t>
  </si>
  <si>
    <t>Sabadell</t>
  </si>
  <si>
    <t xml:space="preserve">Sant Feliu de Llobregat </t>
  </si>
  <si>
    <t xml:space="preserve">Tarragona </t>
  </si>
  <si>
    <t xml:space="preserve">Tàrrega </t>
  </si>
  <si>
    <t>Tortosa</t>
  </si>
  <si>
    <t xml:space="preserve">Valls </t>
  </si>
  <si>
    <t>Vic</t>
  </si>
  <si>
    <t xml:space="preserve">Vilafranca del Penedès </t>
  </si>
  <si>
    <t xml:space="preserve">Vilanova i la Geltrú </t>
  </si>
  <si>
    <t>Total capitals</t>
  </si>
  <si>
    <t>Habitatges en oferta</t>
  </si>
  <si>
    <t>Habitatges en oferta / total habitatges %</t>
  </si>
  <si>
    <t>Municipi</t>
  </si>
  <si>
    <t>10.03.01 Habitatge</t>
  </si>
  <si>
    <t>Habitatges de les promocions</t>
  </si>
  <si>
    <t>Mitjana habitatges/promoció</t>
  </si>
  <si>
    <t>Núm. de promocions</t>
  </si>
  <si>
    <t>Promocions i nombre d'habitatges en oferta per municipis. 2012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</si>
</sst>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###,###;;\-"/>
  </numFmts>
  <fonts count="9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1" xfId="0" applyFont="1" applyFill="1" applyBorder="1" applyAlignment="1">
      <alignment/>
    </xf>
    <xf numFmtId="2" fontId="4" fillId="0" borderId="1" xfId="0" applyNumberFormat="1" applyFont="1" applyFill="1" applyBorder="1" applyAlignment="1">
      <alignment horizontal="right"/>
    </xf>
    <xf numFmtId="3" fontId="4" fillId="0" borderId="1" xfId="0" applyNumberFormat="1" applyFont="1" applyFill="1" applyBorder="1" applyAlignment="1">
      <alignment horizontal="right" wrapText="1"/>
    </xf>
    <xf numFmtId="3" fontId="4" fillId="0" borderId="1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8" fillId="0" borderId="0" xfId="15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5" fillId="2" borderId="0" xfId="0" applyFont="1" applyFill="1" applyBorder="1" applyAlignment="1">
      <alignment wrapText="1"/>
    </xf>
    <xf numFmtId="0" fontId="5" fillId="2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wrapText="1"/>
    </xf>
    <xf numFmtId="2" fontId="3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2" fontId="4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workbookViewId="0" topLeftCell="A1">
      <selection activeCell="A2" sqref="A2"/>
    </sheetView>
  </sheetViews>
  <sheetFormatPr defaultColWidth="11.421875" defaultRowHeight="12.75"/>
  <cols>
    <col min="1" max="1" width="17.7109375" style="8" customWidth="1"/>
    <col min="2" max="2" width="11.28125" style="6" customWidth="1"/>
    <col min="3" max="3" width="13.140625" style="6" customWidth="1"/>
    <col min="4" max="4" width="17.00390625" style="6" customWidth="1"/>
    <col min="5" max="5" width="10.28125" style="6" customWidth="1"/>
    <col min="6" max="6" width="16.57421875" style="6" customWidth="1"/>
    <col min="7" max="16384" width="11.421875" style="8" customWidth="1"/>
  </cols>
  <sheetData>
    <row r="1" spans="1:3" ht="15.75">
      <c r="A1" s="5" t="s">
        <v>27</v>
      </c>
      <c r="C1" s="7"/>
    </row>
    <row r="2" ht="15">
      <c r="A2" s="9" t="s">
        <v>31</v>
      </c>
    </row>
    <row r="3" spans="1:6" s="12" customFormat="1" ht="33.75">
      <c r="A3" s="10" t="s">
        <v>26</v>
      </c>
      <c r="B3" s="11" t="s">
        <v>30</v>
      </c>
      <c r="C3" s="11" t="s">
        <v>28</v>
      </c>
      <c r="D3" s="11" t="s">
        <v>29</v>
      </c>
      <c r="E3" s="11" t="s">
        <v>24</v>
      </c>
      <c r="F3" s="11" t="s">
        <v>25</v>
      </c>
    </row>
    <row r="4" spans="1:6" ht="12.75" customHeight="1">
      <c r="A4" s="16" t="s">
        <v>1</v>
      </c>
      <c r="B4" s="17">
        <v>20</v>
      </c>
      <c r="C4" s="17">
        <v>418</v>
      </c>
      <c r="D4" s="13">
        <f aca="true" t="shared" si="0" ref="D4:D25">C4/B4</f>
        <v>20.9</v>
      </c>
      <c r="E4" s="17">
        <v>133</v>
      </c>
      <c r="F4" s="13">
        <f aca="true" t="shared" si="1" ref="F4:F25">(E4/C4)*100</f>
        <v>31.818181818181817</v>
      </c>
    </row>
    <row r="5" spans="1:6" ht="12.75" customHeight="1">
      <c r="A5" s="8" t="s">
        <v>2</v>
      </c>
      <c r="B5" s="17">
        <v>15</v>
      </c>
      <c r="C5" s="17">
        <v>385</v>
      </c>
      <c r="D5" s="13">
        <f t="shared" si="0"/>
        <v>25.666666666666668</v>
      </c>
      <c r="E5" s="17">
        <v>126</v>
      </c>
      <c r="F5" s="13">
        <f t="shared" si="1"/>
        <v>32.72727272727273</v>
      </c>
    </row>
    <row r="6" spans="1:6" ht="12.75" customHeight="1">
      <c r="A6" s="8" t="s">
        <v>3</v>
      </c>
      <c r="B6" s="17">
        <v>227</v>
      </c>
      <c r="C6" s="17">
        <v>5597</v>
      </c>
      <c r="D6" s="13">
        <f t="shared" si="0"/>
        <v>24.65638766519824</v>
      </c>
      <c r="E6" s="17">
        <v>1359</v>
      </c>
      <c r="F6" s="13">
        <f t="shared" si="1"/>
        <v>24.280864748972665</v>
      </c>
    </row>
    <row r="7" spans="1:6" ht="12.75" customHeight="1">
      <c r="A7" s="8" t="s">
        <v>4</v>
      </c>
      <c r="B7" s="17">
        <v>15</v>
      </c>
      <c r="C7" s="17">
        <v>254</v>
      </c>
      <c r="D7" s="13">
        <f t="shared" si="0"/>
        <v>16.933333333333334</v>
      </c>
      <c r="E7" s="17">
        <v>65</v>
      </c>
      <c r="F7" s="13">
        <f t="shared" si="1"/>
        <v>25.590551181102363</v>
      </c>
    </row>
    <row r="8" spans="1:6" ht="12.75" customHeight="1">
      <c r="A8" s="8" t="s">
        <v>5</v>
      </c>
      <c r="B8" s="17">
        <v>30</v>
      </c>
      <c r="C8" s="17">
        <v>681</v>
      </c>
      <c r="D8" s="13">
        <f t="shared" si="0"/>
        <v>22.7</v>
      </c>
      <c r="E8" s="17">
        <v>122</v>
      </c>
      <c r="F8" s="13">
        <f t="shared" si="1"/>
        <v>17.91483113069016</v>
      </c>
    </row>
    <row r="9" spans="1:6" ht="12.75" customHeight="1">
      <c r="A9" s="8" t="s">
        <v>6</v>
      </c>
      <c r="B9" s="17">
        <v>45</v>
      </c>
      <c r="C9" s="17">
        <v>1053</v>
      </c>
      <c r="D9" s="13">
        <f t="shared" si="0"/>
        <v>23.4</v>
      </c>
      <c r="E9" s="17">
        <v>319</v>
      </c>
      <c r="F9" s="13">
        <f t="shared" si="1"/>
        <v>30.29439696106363</v>
      </c>
    </row>
    <row r="10" spans="1:6" ht="12.75" customHeight="1">
      <c r="A10" s="8" t="s">
        <v>7</v>
      </c>
      <c r="B10" s="17">
        <v>31</v>
      </c>
      <c r="C10" s="17">
        <v>761</v>
      </c>
      <c r="D10" s="13">
        <f t="shared" si="0"/>
        <v>24.548387096774192</v>
      </c>
      <c r="E10" s="17">
        <v>23</v>
      </c>
      <c r="F10" s="13">
        <f t="shared" si="1"/>
        <v>3.0223390275952693</v>
      </c>
    </row>
    <row r="11" spans="1:6" ht="12.75" customHeight="1">
      <c r="A11" s="8" t="s">
        <v>8</v>
      </c>
      <c r="B11" s="17">
        <v>38</v>
      </c>
      <c r="C11" s="17">
        <v>575</v>
      </c>
      <c r="D11" s="13">
        <f t="shared" si="0"/>
        <v>15.131578947368421</v>
      </c>
      <c r="E11" s="17">
        <v>139</v>
      </c>
      <c r="F11" s="13">
        <f t="shared" si="1"/>
        <v>24.173913043478258</v>
      </c>
    </row>
    <row r="12" spans="1:6" ht="12.75" customHeight="1">
      <c r="A12" s="8" t="s">
        <v>9</v>
      </c>
      <c r="B12" s="17">
        <v>50</v>
      </c>
      <c r="C12" s="17">
        <v>1800</v>
      </c>
      <c r="D12" s="13">
        <f t="shared" si="0"/>
        <v>36</v>
      </c>
      <c r="E12" s="17">
        <v>331</v>
      </c>
      <c r="F12" s="13">
        <f t="shared" si="1"/>
        <v>18.38888888888889</v>
      </c>
    </row>
    <row r="13" spans="1:6" ht="12.75" customHeight="1">
      <c r="A13" s="8" t="s">
        <v>10</v>
      </c>
      <c r="B13" s="17">
        <v>25</v>
      </c>
      <c r="C13" s="17">
        <v>624</v>
      </c>
      <c r="D13" s="13">
        <f t="shared" si="0"/>
        <v>24.96</v>
      </c>
      <c r="E13" s="17">
        <v>139</v>
      </c>
      <c r="F13" s="13">
        <f t="shared" si="1"/>
        <v>22.275641025641026</v>
      </c>
    </row>
    <row r="14" spans="1:6" ht="12.75" customHeight="1">
      <c r="A14" s="8" t="s">
        <v>11</v>
      </c>
      <c r="B14" s="17">
        <v>48</v>
      </c>
      <c r="C14" s="17">
        <v>1310</v>
      </c>
      <c r="D14" s="13">
        <f t="shared" si="0"/>
        <v>27.291666666666668</v>
      </c>
      <c r="E14" s="17">
        <v>346</v>
      </c>
      <c r="F14" s="13">
        <f t="shared" si="1"/>
        <v>26.412213740458014</v>
      </c>
    </row>
    <row r="15" spans="1:6" ht="12.75" customHeight="1">
      <c r="A15" s="8" t="s">
        <v>12</v>
      </c>
      <c r="B15" s="17">
        <v>21</v>
      </c>
      <c r="C15" s="17">
        <v>421</v>
      </c>
      <c r="D15" s="13">
        <f t="shared" si="0"/>
        <v>20.047619047619047</v>
      </c>
      <c r="E15" s="17">
        <v>124</v>
      </c>
      <c r="F15" s="13">
        <f t="shared" si="1"/>
        <v>29.453681710213775</v>
      </c>
    </row>
    <row r="16" spans="1:6" ht="12.75" customHeight="1">
      <c r="A16" s="8" t="s">
        <v>13</v>
      </c>
      <c r="B16" s="17">
        <v>35</v>
      </c>
      <c r="C16" s="17">
        <v>1123</v>
      </c>
      <c r="D16" s="13">
        <f t="shared" si="0"/>
        <v>32.08571428571429</v>
      </c>
      <c r="E16" s="17">
        <v>329</v>
      </c>
      <c r="F16" s="13">
        <f t="shared" si="1"/>
        <v>29.29652715939448</v>
      </c>
    </row>
    <row r="17" spans="1:6" s="14" customFormat="1" ht="12.75" customHeight="1">
      <c r="A17" s="14" t="s">
        <v>14</v>
      </c>
      <c r="B17" s="18">
        <v>33</v>
      </c>
      <c r="C17" s="18">
        <v>901</v>
      </c>
      <c r="D17" s="15">
        <f t="shared" si="0"/>
        <v>27.303030303030305</v>
      </c>
      <c r="E17" s="18">
        <v>198</v>
      </c>
      <c r="F17" s="15">
        <f t="shared" si="1"/>
        <v>21.975582685904552</v>
      </c>
    </row>
    <row r="18" spans="1:6" ht="12.75" customHeight="1">
      <c r="A18" s="8" t="s">
        <v>15</v>
      </c>
      <c r="B18" s="17">
        <v>11</v>
      </c>
      <c r="C18" s="17">
        <v>497</v>
      </c>
      <c r="D18" s="13">
        <f t="shared" si="0"/>
        <v>45.18181818181818</v>
      </c>
      <c r="E18" s="17">
        <v>148</v>
      </c>
      <c r="F18" s="13">
        <f t="shared" si="1"/>
        <v>29.77867203219316</v>
      </c>
    </row>
    <row r="19" spans="1:6" ht="12.75" customHeight="1">
      <c r="A19" s="8" t="s">
        <v>16</v>
      </c>
      <c r="B19" s="17">
        <v>19</v>
      </c>
      <c r="C19" s="17">
        <v>456</v>
      </c>
      <c r="D19" s="13">
        <f t="shared" si="0"/>
        <v>24</v>
      </c>
      <c r="E19" s="17">
        <v>118</v>
      </c>
      <c r="F19" s="13">
        <f t="shared" si="1"/>
        <v>25.877192982456144</v>
      </c>
    </row>
    <row r="20" spans="1:6" ht="12.75" customHeight="1">
      <c r="A20" s="8" t="s">
        <v>17</v>
      </c>
      <c r="B20" s="17">
        <v>24</v>
      </c>
      <c r="C20" s="17">
        <v>440</v>
      </c>
      <c r="D20" s="13">
        <f t="shared" si="0"/>
        <v>18.333333333333332</v>
      </c>
      <c r="E20" s="17">
        <v>211</v>
      </c>
      <c r="F20" s="13">
        <f t="shared" si="1"/>
        <v>47.95454545454545</v>
      </c>
    </row>
    <row r="21" spans="1:6" ht="12.75" customHeight="1">
      <c r="A21" s="8" t="s">
        <v>18</v>
      </c>
      <c r="B21" s="17">
        <v>15</v>
      </c>
      <c r="C21" s="17">
        <v>318</v>
      </c>
      <c r="D21" s="13">
        <f t="shared" si="0"/>
        <v>21.2</v>
      </c>
      <c r="E21" s="17">
        <v>54</v>
      </c>
      <c r="F21" s="13">
        <f t="shared" si="1"/>
        <v>16.9811320754717</v>
      </c>
    </row>
    <row r="22" spans="1:6" ht="12.75" customHeight="1">
      <c r="A22" s="8" t="s">
        <v>19</v>
      </c>
      <c r="B22" s="17">
        <v>6</v>
      </c>
      <c r="C22" s="17">
        <v>113</v>
      </c>
      <c r="D22" s="13">
        <f t="shared" si="0"/>
        <v>18.833333333333332</v>
      </c>
      <c r="E22" s="17">
        <v>31</v>
      </c>
      <c r="F22" s="13">
        <f t="shared" si="1"/>
        <v>27.43362831858407</v>
      </c>
    </row>
    <row r="23" spans="1:6" ht="12.75" customHeight="1">
      <c r="A23" s="8" t="s">
        <v>20</v>
      </c>
      <c r="B23" s="17">
        <v>16</v>
      </c>
      <c r="C23" s="17">
        <v>368</v>
      </c>
      <c r="D23" s="13">
        <f t="shared" si="0"/>
        <v>23</v>
      </c>
      <c r="E23" s="17">
        <v>127</v>
      </c>
      <c r="F23" s="13">
        <f t="shared" si="1"/>
        <v>34.51086956521739</v>
      </c>
    </row>
    <row r="24" spans="1:6" ht="12.75" customHeight="1">
      <c r="A24" s="8" t="s">
        <v>21</v>
      </c>
      <c r="B24" s="17">
        <v>22</v>
      </c>
      <c r="C24" s="17">
        <v>735</v>
      </c>
      <c r="D24" s="13">
        <f t="shared" si="0"/>
        <v>33.40909090909091</v>
      </c>
      <c r="E24" s="17">
        <v>166</v>
      </c>
      <c r="F24" s="13">
        <f t="shared" si="1"/>
        <v>22.585034013605444</v>
      </c>
    </row>
    <row r="25" spans="1:6" ht="12.75" customHeight="1">
      <c r="A25" s="8" t="s">
        <v>22</v>
      </c>
      <c r="B25" s="17">
        <v>12</v>
      </c>
      <c r="C25" s="17">
        <v>377</v>
      </c>
      <c r="D25" s="13">
        <f t="shared" si="0"/>
        <v>31.416666666666668</v>
      </c>
      <c r="E25" s="17">
        <v>73</v>
      </c>
      <c r="F25" s="13">
        <f t="shared" si="1"/>
        <v>19.363395225464192</v>
      </c>
    </row>
    <row r="26" spans="1:6" ht="12.75" customHeight="1" thickBot="1">
      <c r="A26" s="1" t="s">
        <v>23</v>
      </c>
      <c r="B26" s="3">
        <f>SUM(B4:B25)</f>
        <v>758</v>
      </c>
      <c r="C26" s="3">
        <f>SUM(C4:C25)</f>
        <v>19207</v>
      </c>
      <c r="D26" s="2">
        <f>+C26/B26</f>
        <v>25.339050131926122</v>
      </c>
      <c r="E26" s="4">
        <f>SUM(E4:E25)</f>
        <v>4681</v>
      </c>
      <c r="F26" s="2">
        <f>+E26/C26*100</f>
        <v>24.371322955172595</v>
      </c>
    </row>
    <row r="27" ht="12.75" customHeight="1">
      <c r="A27" s="8" t="s">
        <v>0</v>
      </c>
    </row>
  </sheetData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Generalitat de Catalunya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 de Medi Ambient</dc:creator>
  <cp:keywords/>
  <dc:description/>
  <cp:lastModifiedBy>roroca</cp:lastModifiedBy>
  <cp:lastPrinted>2011-05-11T10:28:46Z</cp:lastPrinted>
  <dcterms:created xsi:type="dcterms:W3CDTF">2009-04-22T07:01:21Z</dcterms:created>
  <dcterms:modified xsi:type="dcterms:W3CDTF">2013-06-20T11:19:00Z</dcterms:modified>
  <cp:category/>
  <cp:version/>
  <cp:contentType/>
  <cp:contentStatus/>
</cp:coreProperties>
</file>