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08.0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<sst xmlns="http://schemas.openxmlformats.org/spreadsheetml/2006/main" count="24" uniqueCount="20">
  <si>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Dones</t>
  </si>
  <si>
    <t>Homes</t>
  </si>
  <si>
    <t>Total</t>
  </si>
  <si>
    <t>Grup d'edat</t>
  </si>
  <si>
    <t>Nombre</t>
  </si>
  <si>
    <t>%</t>
  </si>
  <si>
    <t xml:space="preserve">% </t>
  </si>
  <si>
    <t xml:space="preserve">Font: Ajuntament de Sabadell. Promoció Econòmica i Comerç. </t>
  </si>
  <si>
    <t>18-25</t>
  </si>
  <si>
    <t>26-30</t>
  </si>
  <si>
    <t>31-35</t>
  </si>
  <si>
    <t>36-40</t>
  </si>
  <si>
    <t>41-45</t>
  </si>
  <si>
    <t>46-50</t>
  </si>
  <si>
    <t>51-55</t>
  </si>
  <si>
    <t>56-60</t>
  </si>
  <si>
    <t>61 i més</t>
  </si>
  <si>
    <t>1. Intermediació Laboral: És el conjunt d'accions d'informació i orientació sobre mercat de treball, i programes d'orientació i acompanyament a la inserció pels col·lectius més vulnerables en el mercat de treball.</t>
  </si>
  <si>
    <t>04.08.01 Intermediació Laboral</t>
  </si>
  <si>
    <t>Perfil usuaris/àries del servei. Grups d'edat. 2012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</si>
</sst>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24" customWidth="1"/>
    <col min="2" max="2" width="7.28125" style="3" bestFit="1" customWidth="1"/>
    <col min="3" max="3" width="6.00390625" style="3" bestFit="1" customWidth="1"/>
    <col min="4" max="4" width="3.7109375" style="0" customWidth="1"/>
    <col min="5" max="5" width="7.28125" style="0" bestFit="1" customWidth="1"/>
    <col min="6" max="6" width="6.57421875" style="0" bestFit="1" customWidth="1"/>
    <col min="7" max="7" width="3.7109375" style="0" customWidth="1"/>
    <col min="8" max="8" width="7.28125" style="0" bestFit="1" customWidth="1"/>
    <col min="9" max="9" width="5.8515625" style="0" customWidth="1"/>
    <col min="10" max="10" width="14.57421875" style="0" customWidth="1"/>
    <col min="11" max="11" width="11.8515625" style="0" customWidth="1"/>
    <col min="12" max="12" width="12.140625" style="0" customWidth="1"/>
    <col min="13" max="13" width="4.00390625" style="0" customWidth="1"/>
    <col min="14" max="14" width="36.28125" style="0" customWidth="1"/>
    <col min="15" max="15" width="11.7109375" style="0" customWidth="1"/>
  </cols>
  <sheetData>
    <row r="1" spans="1:9" ht="15.75">
      <c r="A1" s="1" t="s">
        <v>18</v>
      </c>
      <c r="B1" s="2"/>
      <c r="D1" s="3"/>
      <c r="G1" s="3"/>
      <c r="H1" s="4"/>
      <c r="I1" s="4"/>
    </row>
    <row r="2" spans="1:2" s="7" customFormat="1" ht="15" customHeight="1">
      <c r="A2" s="5" t="s">
        <v>19</v>
      </c>
      <c r="B2" s="6"/>
    </row>
    <row r="3" spans="1:9" ht="12.75">
      <c r="A3" s="8"/>
      <c r="B3" s="9"/>
      <c r="C3" s="9" t="s">
        <v>0</v>
      </c>
      <c r="D3" s="10"/>
      <c r="E3" s="9"/>
      <c r="F3" s="9" t="s">
        <v>1</v>
      </c>
      <c r="G3" s="10"/>
      <c r="H3" s="9"/>
      <c r="I3" s="9" t="s">
        <v>2</v>
      </c>
    </row>
    <row r="4" spans="1:9" ht="12.75">
      <c r="A4" s="8" t="s">
        <v>3</v>
      </c>
      <c r="B4" s="11" t="s">
        <v>4</v>
      </c>
      <c r="C4" s="11" t="s">
        <v>5</v>
      </c>
      <c r="D4" s="11"/>
      <c r="E4" s="11" t="s">
        <v>4</v>
      </c>
      <c r="F4" s="11" t="s">
        <v>6</v>
      </c>
      <c r="G4" s="11"/>
      <c r="H4" s="11" t="s">
        <v>4</v>
      </c>
      <c r="I4" s="11" t="s">
        <v>5</v>
      </c>
    </row>
    <row r="5" spans="1:9" ht="12.75">
      <c r="A5" s="12" t="s">
        <v>8</v>
      </c>
      <c r="B5" s="12">
        <v>255</v>
      </c>
      <c r="C5" s="13">
        <f>B5*100/B14</f>
        <v>17.857142857142858</v>
      </c>
      <c r="D5" s="13"/>
      <c r="E5" s="12">
        <v>400</v>
      </c>
      <c r="F5" s="13">
        <f>E5*100/$E$14</f>
        <v>19.40805434255216</v>
      </c>
      <c r="G5" s="13"/>
      <c r="H5" s="14">
        <f aca="true" t="shared" si="0" ref="H5:H13">SUM(B5,E5)</f>
        <v>655</v>
      </c>
      <c r="I5" s="15">
        <f>H5*100/$H$14</f>
        <v>18.77328747492118</v>
      </c>
    </row>
    <row r="6" spans="1:9" ht="12.75">
      <c r="A6" s="12" t="s">
        <v>9</v>
      </c>
      <c r="B6" s="12">
        <v>177</v>
      </c>
      <c r="C6" s="13">
        <f>B6*100/B14</f>
        <v>12.394957983193278</v>
      </c>
      <c r="D6" s="13"/>
      <c r="E6" s="12">
        <v>211</v>
      </c>
      <c r="F6" s="13">
        <f aca="true" t="shared" si="1" ref="F5:F14">E6*100/$E$14</f>
        <v>10.237748665696264</v>
      </c>
      <c r="G6" s="13"/>
      <c r="H6" s="14">
        <f>SUM(B6,E6)</f>
        <v>388</v>
      </c>
      <c r="I6" s="15">
        <f aca="true" t="shared" si="2" ref="I5:I14">H6*100/$H$14</f>
        <v>11.12066494697621</v>
      </c>
    </row>
    <row r="7" spans="1:9" ht="12.75">
      <c r="A7" s="12" t="s">
        <v>10</v>
      </c>
      <c r="B7" s="12">
        <v>219</v>
      </c>
      <c r="C7" s="13">
        <f>B7*100/B14</f>
        <v>15.336134453781513</v>
      </c>
      <c r="D7" s="13"/>
      <c r="E7" s="12">
        <v>270</v>
      </c>
      <c r="F7" s="13">
        <f t="shared" si="1"/>
        <v>13.100436681222707</v>
      </c>
      <c r="G7" s="13"/>
      <c r="H7" s="14">
        <f t="shared" si="0"/>
        <v>489</v>
      </c>
      <c r="I7" s="15">
        <f t="shared" si="2"/>
        <v>14.015477214101463</v>
      </c>
    </row>
    <row r="8" spans="1:9" ht="12.75">
      <c r="A8" s="12" t="s">
        <v>11</v>
      </c>
      <c r="B8" s="12">
        <v>227</v>
      </c>
      <c r="C8" s="13">
        <f>B8*100/B14</f>
        <v>15.896358543417367</v>
      </c>
      <c r="D8" s="13"/>
      <c r="E8" s="12">
        <v>298</v>
      </c>
      <c r="F8" s="13">
        <f t="shared" si="1"/>
        <v>14.459000485201358</v>
      </c>
      <c r="G8" s="13"/>
      <c r="H8" s="14">
        <f t="shared" si="0"/>
        <v>525</v>
      </c>
      <c r="I8" s="15">
        <f t="shared" si="2"/>
        <v>15.047291487532243</v>
      </c>
    </row>
    <row r="9" spans="1:9" ht="12.75">
      <c r="A9" s="12" t="s">
        <v>12</v>
      </c>
      <c r="B9" s="12">
        <v>204</v>
      </c>
      <c r="C9" s="13">
        <f>B9*100/B14</f>
        <v>14.285714285714286</v>
      </c>
      <c r="D9" s="13"/>
      <c r="E9" s="12">
        <v>285</v>
      </c>
      <c r="F9" s="13">
        <f t="shared" si="1"/>
        <v>13.828238719068413</v>
      </c>
      <c r="G9" s="13"/>
      <c r="H9" s="14">
        <f t="shared" si="0"/>
        <v>489</v>
      </c>
      <c r="I9" s="15">
        <f t="shared" si="2"/>
        <v>14.015477214101463</v>
      </c>
    </row>
    <row r="10" spans="1:9" ht="12.75">
      <c r="A10" s="12" t="s">
        <v>13</v>
      </c>
      <c r="B10" s="12">
        <v>175</v>
      </c>
      <c r="C10" s="13">
        <f>B10*100/B14</f>
        <v>12.254901960784315</v>
      </c>
      <c r="D10" s="13"/>
      <c r="E10" s="12">
        <v>264</v>
      </c>
      <c r="F10" s="13">
        <f t="shared" si="1"/>
        <v>12.809315866084425</v>
      </c>
      <c r="G10" s="13"/>
      <c r="H10" s="14">
        <f t="shared" si="0"/>
        <v>439</v>
      </c>
      <c r="I10" s="15">
        <f t="shared" si="2"/>
        <v>12.582401834336487</v>
      </c>
    </row>
    <row r="11" spans="1:9" ht="12.75">
      <c r="A11" s="12" t="s">
        <v>14</v>
      </c>
      <c r="B11" s="12">
        <v>98</v>
      </c>
      <c r="C11" s="13">
        <f>B11*100/B14</f>
        <v>6.862745098039215</v>
      </c>
      <c r="D11" s="13"/>
      <c r="E11" s="12">
        <v>198</v>
      </c>
      <c r="F11" s="13">
        <f t="shared" si="1"/>
        <v>9.606986899563319</v>
      </c>
      <c r="G11" s="13"/>
      <c r="H11" s="14">
        <f t="shared" si="0"/>
        <v>296</v>
      </c>
      <c r="I11" s="15">
        <f t="shared" si="2"/>
        <v>8.483806248208655</v>
      </c>
    </row>
    <row r="12" spans="1:9" ht="12.75">
      <c r="A12" s="12" t="s">
        <v>15</v>
      </c>
      <c r="B12" s="16">
        <v>58</v>
      </c>
      <c r="C12" s="13">
        <f>B12*100/B14</f>
        <v>4.061624649859944</v>
      </c>
      <c r="D12" s="13"/>
      <c r="E12" s="12">
        <v>115</v>
      </c>
      <c r="F12" s="13">
        <f t="shared" si="1"/>
        <v>5.5798156234837455</v>
      </c>
      <c r="G12" s="13"/>
      <c r="H12" s="14">
        <f t="shared" si="0"/>
        <v>173</v>
      </c>
      <c r="I12" s="15">
        <f t="shared" si="2"/>
        <v>4.958440813986816</v>
      </c>
    </row>
    <row r="13" spans="1:9" ht="12.75">
      <c r="A13" s="17" t="s">
        <v>16</v>
      </c>
      <c r="B13" s="16">
        <v>15</v>
      </c>
      <c r="C13" s="13">
        <f>B13*100/B14</f>
        <v>1.050420168067227</v>
      </c>
      <c r="D13" s="13"/>
      <c r="E13" s="12">
        <v>20</v>
      </c>
      <c r="F13" s="13">
        <f t="shared" si="1"/>
        <v>0.970402717127608</v>
      </c>
      <c r="G13" s="13"/>
      <c r="H13" s="14">
        <f t="shared" si="0"/>
        <v>35</v>
      </c>
      <c r="I13" s="15">
        <f t="shared" si="2"/>
        <v>1.0031527658354829</v>
      </c>
    </row>
    <row r="14" spans="1:9" ht="13.5" thickBot="1">
      <c r="A14" s="18" t="s">
        <v>2</v>
      </c>
      <c r="B14" s="19">
        <f>SUM(B5:B13)</f>
        <v>1428</v>
      </c>
      <c r="C14" s="20">
        <f>SUM(C5:C13)</f>
        <v>100</v>
      </c>
      <c r="D14" s="20"/>
      <c r="E14" s="19">
        <f>SUM(E5:E13)</f>
        <v>2061</v>
      </c>
      <c r="F14" s="20">
        <f t="shared" si="1"/>
        <v>100</v>
      </c>
      <c r="G14" s="20"/>
      <c r="H14" s="19">
        <f>SUM(H5:H13)</f>
        <v>3489</v>
      </c>
      <c r="I14" s="20">
        <f t="shared" si="2"/>
        <v>100</v>
      </c>
    </row>
    <row r="15" spans="1:9" ht="12.75">
      <c r="A15" s="21" t="s">
        <v>7</v>
      </c>
      <c r="B15" s="21"/>
      <c r="C15" s="21"/>
      <c r="D15" s="21"/>
      <c r="E15" s="22"/>
      <c r="F15" s="23"/>
      <c r="G15" s="23"/>
      <c r="H15" s="23"/>
      <c r="I15" s="23"/>
    </row>
    <row r="16" spans="1:9" ht="35.25" customHeight="1">
      <c r="A16" s="25" t="s">
        <v>17</v>
      </c>
      <c r="B16" s="25"/>
      <c r="C16" s="25"/>
      <c r="D16" s="25"/>
      <c r="E16" s="25"/>
      <c r="F16" s="25"/>
      <c r="G16" s="25"/>
      <c r="H16" s="25"/>
      <c r="I16" s="25"/>
    </row>
  </sheetData>
  <mergeCells count="1">
    <mergeCell ref="A16:I16"/>
  </mergeCells>
  <printOptions/>
  <pageMargins left="0.7874015748031497" right="0.7874015748031497" top="0.984251968503937" bottom="0.984251968503937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2011-07-25T10:14:05Z</cp:lastPrinted>
  <dcterms:created xsi:type="dcterms:W3CDTF">2010-10-06T10:06:10Z</dcterms:created>
  <dcterms:modified xsi:type="dcterms:W3CDTF">2013-12-09T16:29:11Z</dcterms:modified>
  <cp:category/>
  <cp:version/>
  <cp:contentType/>
  <cp:contentStatus/>
</cp:coreProperties>
</file>