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6.10.0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<sst xmlns="http://schemas.openxmlformats.org/spreadsheetml/2006/main" count="13" uniqueCount="10">
  <si>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Homes</t>
  </si>
  <si>
    <t>Dones</t>
  </si>
  <si>
    <t>Total</t>
  </si>
  <si>
    <t>Any</t>
  </si>
  <si>
    <t>Nombre</t>
  </si>
  <si>
    <t>%</t>
  </si>
  <si>
    <t>Font: Web de l'Institut d'Estadística de Catalunya.</t>
  </si>
  <si>
    <r>
      <t>D</t>
    </r>
    <r>
      <rPr>
        <b/>
        <sz val="8"/>
        <color indexed="9"/>
        <rFont val="Arial"/>
        <family val="2"/>
      </rPr>
      <t xml:space="preserve"> % anual</t>
    </r>
  </si>
  <si>
    <t>16.10.01 Persones reconegudes legalment com a discapacitades a Sabadell</t>
  </si>
  <si>
    <t>Sexe. 1998-2011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</si>
</sst>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Symbol"/>
      <family val="1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12.421875" style="0" customWidth="1"/>
    <col min="4" max="4" width="1.7109375" style="0" customWidth="1"/>
    <col min="5" max="6" width="12.421875" style="0" customWidth="1"/>
    <col min="7" max="7" width="1.7109375" style="0" customWidth="1"/>
    <col min="8" max="8" width="12.00390625" style="0" customWidth="1"/>
    <col min="9" max="9" width="12.28125" style="0" customWidth="1"/>
    <col min="10" max="16384" width="9.140625" style="0" customWidth="1"/>
  </cols>
  <sheetData>
    <row r="1" spans="1:9" ht="15.75">
      <c r="A1" s="1" t="s">
        <v>8</v>
      </c>
      <c r="B1" s="2"/>
      <c r="C1" s="2"/>
      <c r="D1" s="2"/>
      <c r="E1" s="2"/>
      <c r="F1" s="2"/>
      <c r="G1" s="3"/>
      <c r="H1" s="3"/>
      <c r="I1" s="3"/>
    </row>
    <row r="2" spans="1:9" ht="15">
      <c r="A2" s="4" t="s">
        <v>9</v>
      </c>
      <c r="B2" s="2"/>
      <c r="C2" s="2"/>
      <c r="D2" s="2"/>
      <c r="E2" s="2"/>
      <c r="F2" s="2"/>
      <c r="G2" s="3"/>
      <c r="H2" s="3"/>
      <c r="I2" s="3"/>
    </row>
    <row r="3" spans="1:9" ht="12.75">
      <c r="A3" s="5"/>
      <c r="B3" s="6"/>
      <c r="C3" s="6" t="s">
        <v>0</v>
      </c>
      <c r="D3" s="5"/>
      <c r="E3" s="6"/>
      <c r="F3" s="6" t="s">
        <v>1</v>
      </c>
      <c r="G3" s="5"/>
      <c r="H3" s="6"/>
      <c r="I3" s="6" t="s">
        <v>2</v>
      </c>
    </row>
    <row r="4" spans="1:9" ht="12.75">
      <c r="A4" s="7" t="s">
        <v>3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20" t="s">
        <v>7</v>
      </c>
    </row>
    <row r="5" spans="1:9" ht="12.75">
      <c r="A5" s="8">
        <v>1998</v>
      </c>
      <c r="B5" s="9">
        <v>3068</v>
      </c>
      <c r="C5" s="10">
        <f aca="true" t="shared" si="0" ref="C5:C13">B5*100/H5</f>
        <v>48.79910927310323</v>
      </c>
      <c r="D5" s="11"/>
      <c r="E5" s="9">
        <v>3219</v>
      </c>
      <c r="F5" s="12">
        <f aca="true" t="shared" si="1" ref="F5:F10">E5*100/H5</f>
        <v>51.20089072689677</v>
      </c>
      <c r="G5" s="13"/>
      <c r="H5" s="21">
        <v>6287</v>
      </c>
      <c r="I5" s="22"/>
    </row>
    <row r="6" spans="1:9" ht="12.75">
      <c r="A6" s="8">
        <v>1999</v>
      </c>
      <c r="B6" s="9">
        <v>3419</v>
      </c>
      <c r="C6" s="10">
        <f t="shared" si="0"/>
        <v>49.22966162706984</v>
      </c>
      <c r="D6" s="11"/>
      <c r="E6" s="9">
        <v>3526</v>
      </c>
      <c r="F6" s="12">
        <f t="shared" si="1"/>
        <v>50.77033837293016</v>
      </c>
      <c r="G6" s="13"/>
      <c r="H6" s="21">
        <v>6945</v>
      </c>
      <c r="I6" s="22">
        <f aca="true" t="shared" si="2" ref="I6:I13">(H6-H5)*100/H5</f>
        <v>10.4660410370606</v>
      </c>
    </row>
    <row r="7" spans="1:9" ht="12.75">
      <c r="A7" s="8">
        <v>2000</v>
      </c>
      <c r="B7" s="9">
        <v>3636</v>
      </c>
      <c r="C7" s="10">
        <f t="shared" si="0"/>
        <v>49.10858995137763</v>
      </c>
      <c r="D7" s="11"/>
      <c r="E7" s="9">
        <v>3768</v>
      </c>
      <c r="F7" s="12">
        <f t="shared" si="1"/>
        <v>50.89141004862237</v>
      </c>
      <c r="G7" s="13"/>
      <c r="H7" s="21">
        <v>7404</v>
      </c>
      <c r="I7" s="22">
        <f t="shared" si="2"/>
        <v>6.609071274298056</v>
      </c>
    </row>
    <row r="8" spans="1:9" ht="12.75">
      <c r="A8" s="8">
        <v>2001</v>
      </c>
      <c r="B8" s="9">
        <v>3902</v>
      </c>
      <c r="C8" s="10">
        <f t="shared" si="0"/>
        <v>48.95245264082298</v>
      </c>
      <c r="D8" s="11"/>
      <c r="E8" s="9">
        <v>4069</v>
      </c>
      <c r="F8" s="12">
        <f t="shared" si="1"/>
        <v>51.04754735917702</v>
      </c>
      <c r="G8" s="13"/>
      <c r="H8" s="21">
        <v>7971</v>
      </c>
      <c r="I8" s="22">
        <f t="shared" si="2"/>
        <v>7.658022690437601</v>
      </c>
    </row>
    <row r="9" spans="1:9" ht="12.75">
      <c r="A9" s="8">
        <v>2002</v>
      </c>
      <c r="B9" s="9">
        <v>4057</v>
      </c>
      <c r="C9" s="10">
        <f t="shared" si="0"/>
        <v>48.464938478079084</v>
      </c>
      <c r="D9" s="11"/>
      <c r="E9" s="9">
        <v>4314</v>
      </c>
      <c r="F9" s="10">
        <f t="shared" si="1"/>
        <v>51.535061521920916</v>
      </c>
      <c r="G9" s="13"/>
      <c r="H9" s="21">
        <v>8371</v>
      </c>
      <c r="I9" s="23">
        <f t="shared" si="2"/>
        <v>5.018190942165349</v>
      </c>
    </row>
    <row r="10" spans="1:9" ht="12.75">
      <c r="A10" s="8">
        <v>2003</v>
      </c>
      <c r="B10" s="9">
        <v>4326</v>
      </c>
      <c r="C10" s="10">
        <f t="shared" si="0"/>
        <v>48.10408095185144</v>
      </c>
      <c r="D10" s="11"/>
      <c r="E10" s="9">
        <v>4667</v>
      </c>
      <c r="F10" s="10">
        <f t="shared" si="1"/>
        <v>51.89591904814856</v>
      </c>
      <c r="G10" s="13"/>
      <c r="H10" s="21">
        <v>8993</v>
      </c>
      <c r="I10" s="23">
        <f t="shared" si="2"/>
        <v>7.430414526340939</v>
      </c>
    </row>
    <row r="11" spans="1:9" ht="12.75">
      <c r="A11" s="8">
        <v>2004</v>
      </c>
      <c r="B11" s="9">
        <v>4661</v>
      </c>
      <c r="C11" s="10">
        <f t="shared" si="0"/>
        <v>48.481381318909925</v>
      </c>
      <c r="D11" s="11"/>
      <c r="E11" s="9">
        <v>4953</v>
      </c>
      <c r="F11" s="10">
        <f aca="true" t="shared" si="3" ref="F11:F18">E11*100/H11</f>
        <v>51.518618681090075</v>
      </c>
      <c r="G11" s="13"/>
      <c r="H11" s="21">
        <v>9614</v>
      </c>
      <c r="I11" s="23">
        <f t="shared" si="2"/>
        <v>6.90537084398977</v>
      </c>
    </row>
    <row r="12" spans="1:9" ht="12.75">
      <c r="A12" s="8">
        <v>2005</v>
      </c>
      <c r="B12" s="9">
        <v>5011</v>
      </c>
      <c r="C12" s="10">
        <f t="shared" si="0"/>
        <v>48.77835101722963</v>
      </c>
      <c r="D12" s="11"/>
      <c r="E12" s="9">
        <v>5262</v>
      </c>
      <c r="F12" s="10">
        <f t="shared" si="3"/>
        <v>51.22164898277037</v>
      </c>
      <c r="G12" s="13"/>
      <c r="H12" s="21">
        <v>10273</v>
      </c>
      <c r="I12" s="23">
        <f t="shared" si="2"/>
        <v>6.854587060536717</v>
      </c>
    </row>
    <row r="13" spans="1:9" ht="12.75">
      <c r="A13" s="8">
        <v>2006</v>
      </c>
      <c r="B13" s="9">
        <v>5002</v>
      </c>
      <c r="C13" s="10">
        <f t="shared" si="0"/>
        <v>48.487785963551765</v>
      </c>
      <c r="D13" s="11"/>
      <c r="E13" s="9">
        <v>5314</v>
      </c>
      <c r="F13" s="10">
        <f t="shared" si="3"/>
        <v>51.512214036448235</v>
      </c>
      <c r="G13" s="13"/>
      <c r="H13" s="21">
        <v>10316</v>
      </c>
      <c r="I13" s="23">
        <f t="shared" si="2"/>
        <v>0.4185729582400467</v>
      </c>
    </row>
    <row r="14" spans="1:9" ht="12.75">
      <c r="A14" s="8">
        <v>2007</v>
      </c>
      <c r="B14" s="9">
        <v>5236</v>
      </c>
      <c r="C14" s="10">
        <f>B14*100/H14</f>
        <v>48.553412462908014</v>
      </c>
      <c r="D14" s="11"/>
      <c r="E14" s="9">
        <v>5548</v>
      </c>
      <c r="F14" s="10">
        <f t="shared" si="3"/>
        <v>51.446587537091986</v>
      </c>
      <c r="G14" s="13"/>
      <c r="H14" s="21">
        <f>SUM(B14,E14)</f>
        <v>10784</v>
      </c>
      <c r="I14" s="23">
        <f>(H14-H13)*100/H13</f>
        <v>4.536642109344707</v>
      </c>
    </row>
    <row r="15" spans="1:9" ht="12.75">
      <c r="A15" s="8">
        <v>2008</v>
      </c>
      <c r="B15" s="9">
        <v>5486</v>
      </c>
      <c r="C15" s="10">
        <f>B15*100/H15</f>
        <v>48.518616786061735</v>
      </c>
      <c r="D15" s="11"/>
      <c r="E15" s="9">
        <v>5821</v>
      </c>
      <c r="F15" s="10">
        <f t="shared" si="3"/>
        <v>51.481383213938265</v>
      </c>
      <c r="G15" s="13"/>
      <c r="H15" s="21">
        <f>+B15+E15</f>
        <v>11307</v>
      </c>
      <c r="I15" s="23">
        <f>(H15-H14)*100/H14</f>
        <v>4.849777448071217</v>
      </c>
    </row>
    <row r="16" spans="1:9" ht="12.75">
      <c r="A16" s="8">
        <v>2009</v>
      </c>
      <c r="B16" s="9">
        <v>5451</v>
      </c>
      <c r="C16" s="10">
        <f>B16*100/H16</f>
        <v>48.45764067917148</v>
      </c>
      <c r="D16" s="11"/>
      <c r="E16" s="9">
        <v>5798</v>
      </c>
      <c r="F16" s="10">
        <f t="shared" si="3"/>
        <v>51.54235932082852</v>
      </c>
      <c r="G16" s="13"/>
      <c r="H16" s="21">
        <f>+B16+E16</f>
        <v>11249</v>
      </c>
      <c r="I16" s="23">
        <f>(H16-H15)*100/H15</f>
        <v>-0.5129565755726541</v>
      </c>
    </row>
    <row r="17" spans="1:9" ht="12.75">
      <c r="A17" s="8">
        <v>2010</v>
      </c>
      <c r="B17" s="9">
        <v>5787</v>
      </c>
      <c r="C17" s="10">
        <f>B17*100/H17</f>
        <v>48.56495468277946</v>
      </c>
      <c r="D17" s="11"/>
      <c r="E17" s="9">
        <v>6129</v>
      </c>
      <c r="F17" s="10">
        <f t="shared" si="3"/>
        <v>51.43504531722054</v>
      </c>
      <c r="G17" s="13"/>
      <c r="H17" s="21">
        <f>+B17+E17</f>
        <v>11916</v>
      </c>
      <c r="I17" s="23">
        <f>(H17-H16)*100/H16</f>
        <v>5.929415948084274</v>
      </c>
    </row>
    <row r="18" spans="1:9" ht="13.5" thickBot="1">
      <c r="A18" s="14">
        <v>2011</v>
      </c>
      <c r="B18" s="15">
        <v>6064</v>
      </c>
      <c r="C18" s="16">
        <f>B18*100/H18</f>
        <v>48.64431253008182</v>
      </c>
      <c r="D18" s="17"/>
      <c r="E18" s="15">
        <v>6402</v>
      </c>
      <c r="F18" s="16">
        <f t="shared" si="3"/>
        <v>51.35568746991818</v>
      </c>
      <c r="G18" s="18"/>
      <c r="H18" s="24">
        <f>+B18+E18</f>
        <v>12466</v>
      </c>
      <c r="I18" s="25">
        <f>(H18-H17)*100/H17</f>
        <v>4.6156428331654915</v>
      </c>
    </row>
    <row r="19" ht="12.75">
      <c r="A19" s="19" t="s">
        <v>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2009-10-22T10:35:45Z</cp:lastPrinted>
  <dcterms:created xsi:type="dcterms:W3CDTF">1996-11-27T10:00:04Z</dcterms:created>
  <dcterms:modified xsi:type="dcterms:W3CDTF">2013-11-18T11:47:15Z</dcterms:modified>
  <cp:category/>
  <cp:version/>
  <cp:contentType/>
  <cp:contentStatus/>
</cp:coreProperties>
</file>