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12.02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<sst xmlns="http://schemas.openxmlformats.org/spreadsheetml/2006/main" count="25" uniqueCount="21">
  <si>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Nombre</t>
  </si>
  <si>
    <t>Total</t>
  </si>
  <si>
    <t>Dones</t>
  </si>
  <si>
    <t>Homes</t>
  </si>
  <si>
    <t>Grups d'edat</t>
  </si>
  <si>
    <t>%</t>
  </si>
  <si>
    <t xml:space="preserve">% </t>
  </si>
  <si>
    <t xml:space="preserve">Font: Ajuntament de Sabadell. Promoció Econòmica i Comerç. </t>
  </si>
  <si>
    <t>Consta de dos tipus de programes: L'Oficina Tècnica Laboral i el Servei Prelaboral.</t>
  </si>
  <si>
    <t xml:space="preserve">Nota: Serveis de rehabilitació, orientació i integració laboral per a persones que han estat en tractament de salut mental. </t>
  </si>
  <si>
    <t>26-30</t>
  </si>
  <si>
    <t>31-35</t>
  </si>
  <si>
    <t>36-40</t>
  </si>
  <si>
    <t>41-45</t>
  </si>
  <si>
    <t>46-50</t>
  </si>
  <si>
    <t>51-55</t>
  </si>
  <si>
    <t>56-60</t>
  </si>
  <si>
    <t>61 i més</t>
  </si>
  <si>
    <t>16-25</t>
  </si>
  <si>
    <t>04.12.02  Integració Laboral de persones amb trastorn mental</t>
  </si>
  <si>
    <t>Usuaris/àries atesos/eses per edat i sexe.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</si>
</sst>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%"/>
    <numFmt numFmtId="179" formatCode="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74" fontId="7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justify" vertic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74" fontId="7" fillId="0" borderId="0" xfId="0" applyNumberFormat="1" applyFont="1" applyBorder="1" applyAlignment="1">
      <alignment/>
    </xf>
    <xf numFmtId="0" fontId="5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6.8515625" style="0" customWidth="1"/>
    <col min="2" max="3" width="9.8515625" style="0" customWidth="1"/>
    <col min="4" max="4" width="1.7109375" style="0" customWidth="1"/>
    <col min="5" max="6" width="9.8515625" style="0" customWidth="1"/>
    <col min="7" max="7" width="1.7109375" style="0" customWidth="1"/>
    <col min="8" max="9" width="9.8515625" style="0" customWidth="1"/>
  </cols>
  <sheetData>
    <row r="1" spans="1:2" ht="16.5" customHeight="1">
      <c r="A1" s="5" t="s">
        <v>19</v>
      </c>
      <c r="B1" s="6"/>
    </row>
    <row r="2" spans="1:2" ht="15">
      <c r="A2" s="1" t="s">
        <v>20</v>
      </c>
      <c r="B2" s="7"/>
    </row>
    <row r="3" spans="1:9" ht="12.75">
      <c r="A3" s="8"/>
      <c r="B3" s="31" t="s">
        <v>2</v>
      </c>
      <c r="C3" s="31"/>
      <c r="D3" s="9"/>
      <c r="E3" s="31" t="s">
        <v>3</v>
      </c>
      <c r="F3" s="31"/>
      <c r="G3" s="9"/>
      <c r="H3" s="31" t="s">
        <v>1</v>
      </c>
      <c r="I3" s="31"/>
    </row>
    <row r="4" spans="1:9" ht="12.75">
      <c r="A4" s="8" t="s">
        <v>4</v>
      </c>
      <c r="B4" s="2" t="s">
        <v>0</v>
      </c>
      <c r="C4" s="2" t="s">
        <v>5</v>
      </c>
      <c r="D4" s="2"/>
      <c r="E4" s="2" t="s">
        <v>0</v>
      </c>
      <c r="F4" s="2" t="s">
        <v>6</v>
      </c>
      <c r="G4" s="2"/>
      <c r="H4" s="2" t="s">
        <v>0</v>
      </c>
      <c r="I4" s="2" t="s">
        <v>5</v>
      </c>
    </row>
    <row r="5" spans="1:9" ht="12.75">
      <c r="A5" s="10" t="s">
        <v>18</v>
      </c>
      <c r="B5" s="10">
        <v>11</v>
      </c>
      <c r="C5" s="14">
        <f aca="true" t="shared" si="0" ref="C5:C14">B5*100/$B$14</f>
        <v>17.1875</v>
      </c>
      <c r="D5" s="12"/>
      <c r="E5" s="10">
        <v>24</v>
      </c>
      <c r="F5" s="14">
        <f aca="true" t="shared" si="1" ref="F5:F14">E5*100/$E$14</f>
        <v>18.3206106870229</v>
      </c>
      <c r="G5" s="14"/>
      <c r="H5" s="15">
        <f>B5+E5</f>
        <v>35</v>
      </c>
      <c r="I5" s="30">
        <f aca="true" t="shared" si="2" ref="I5:I14">H5*100/$H$14</f>
        <v>17.94871794871795</v>
      </c>
    </row>
    <row r="6" spans="1:9" ht="12.75">
      <c r="A6" s="10" t="s">
        <v>10</v>
      </c>
      <c r="B6" s="10">
        <v>7</v>
      </c>
      <c r="C6" s="14">
        <f t="shared" si="0"/>
        <v>10.9375</v>
      </c>
      <c r="D6" s="12"/>
      <c r="E6" s="10">
        <v>26</v>
      </c>
      <c r="F6" s="14">
        <f t="shared" si="1"/>
        <v>19.84732824427481</v>
      </c>
      <c r="G6" s="14"/>
      <c r="H6" s="15">
        <f aca="true" t="shared" si="3" ref="H5:H13">B6+E6</f>
        <v>33</v>
      </c>
      <c r="I6" s="30">
        <f t="shared" si="2"/>
        <v>16.923076923076923</v>
      </c>
    </row>
    <row r="7" spans="1:9" ht="12.75">
      <c r="A7" s="10" t="s">
        <v>11</v>
      </c>
      <c r="B7" s="10">
        <v>9</v>
      </c>
      <c r="C7" s="14">
        <f t="shared" si="0"/>
        <v>14.0625</v>
      </c>
      <c r="D7" s="12"/>
      <c r="E7" s="10">
        <v>29</v>
      </c>
      <c r="F7" s="14">
        <f t="shared" si="1"/>
        <v>22.137404580152673</v>
      </c>
      <c r="G7" s="14"/>
      <c r="H7" s="15">
        <f t="shared" si="3"/>
        <v>38</v>
      </c>
      <c r="I7" s="30">
        <f t="shared" si="2"/>
        <v>19.487179487179485</v>
      </c>
    </row>
    <row r="8" spans="1:9" ht="12.75">
      <c r="A8" s="10" t="s">
        <v>12</v>
      </c>
      <c r="B8" s="10">
        <v>13</v>
      </c>
      <c r="C8" s="14">
        <f t="shared" si="0"/>
        <v>20.3125</v>
      </c>
      <c r="D8" s="12"/>
      <c r="E8" s="10">
        <v>25</v>
      </c>
      <c r="F8" s="14">
        <f t="shared" si="1"/>
        <v>19.083969465648856</v>
      </c>
      <c r="G8" s="14"/>
      <c r="H8" s="15">
        <f t="shared" si="3"/>
        <v>38</v>
      </c>
      <c r="I8" s="30">
        <f t="shared" si="2"/>
        <v>19.487179487179485</v>
      </c>
    </row>
    <row r="9" spans="1:9" ht="12.75">
      <c r="A9" s="10" t="s">
        <v>13</v>
      </c>
      <c r="B9" s="10">
        <v>10</v>
      </c>
      <c r="C9" s="14">
        <f t="shared" si="0"/>
        <v>15.625</v>
      </c>
      <c r="D9" s="12"/>
      <c r="E9" s="10">
        <v>9</v>
      </c>
      <c r="F9" s="14">
        <f t="shared" si="1"/>
        <v>6.870229007633588</v>
      </c>
      <c r="G9" s="14"/>
      <c r="H9" s="15">
        <f t="shared" si="3"/>
        <v>19</v>
      </c>
      <c r="I9" s="30">
        <f t="shared" si="2"/>
        <v>9.743589743589743</v>
      </c>
    </row>
    <row r="10" spans="1:9" ht="12.75">
      <c r="A10" s="10" t="s">
        <v>14</v>
      </c>
      <c r="B10" s="10">
        <v>7</v>
      </c>
      <c r="C10" s="14">
        <f t="shared" si="0"/>
        <v>10.9375</v>
      </c>
      <c r="D10" s="12"/>
      <c r="E10" s="10">
        <v>13</v>
      </c>
      <c r="F10" s="14">
        <f t="shared" si="1"/>
        <v>9.923664122137405</v>
      </c>
      <c r="G10" s="14"/>
      <c r="H10" s="15">
        <f t="shared" si="3"/>
        <v>20</v>
      </c>
      <c r="I10" s="30">
        <f t="shared" si="2"/>
        <v>10.256410256410257</v>
      </c>
    </row>
    <row r="11" spans="1:11" ht="12.75">
      <c r="A11" s="10" t="s">
        <v>15</v>
      </c>
      <c r="B11" s="10">
        <v>3</v>
      </c>
      <c r="C11" s="14">
        <f t="shared" si="0"/>
        <v>4.6875</v>
      </c>
      <c r="D11" s="12"/>
      <c r="E11" s="10">
        <v>4</v>
      </c>
      <c r="F11" s="14">
        <f t="shared" si="1"/>
        <v>3.053435114503817</v>
      </c>
      <c r="G11" s="14"/>
      <c r="H11" s="15">
        <f t="shared" si="3"/>
        <v>7</v>
      </c>
      <c r="I11" s="30">
        <f t="shared" si="2"/>
        <v>3.58974358974359</v>
      </c>
      <c r="K11" s="16"/>
    </row>
    <row r="12" spans="1:9" ht="12.75">
      <c r="A12" s="10" t="s">
        <v>16</v>
      </c>
      <c r="B12" s="10">
        <v>2</v>
      </c>
      <c r="C12" s="14">
        <f t="shared" si="0"/>
        <v>3.125</v>
      </c>
      <c r="D12" s="12"/>
      <c r="E12" s="13">
        <v>1</v>
      </c>
      <c r="F12" s="14">
        <f t="shared" si="1"/>
        <v>0.7633587786259542</v>
      </c>
      <c r="G12" s="14"/>
      <c r="H12" s="15">
        <f t="shared" si="3"/>
        <v>3</v>
      </c>
      <c r="I12" s="30">
        <f t="shared" si="2"/>
        <v>1.5384615384615385</v>
      </c>
    </row>
    <row r="13" spans="1:9" ht="12.75">
      <c r="A13" s="17" t="s">
        <v>17</v>
      </c>
      <c r="B13" s="11">
        <v>2</v>
      </c>
      <c r="C13" s="14">
        <f t="shared" si="0"/>
        <v>3.125</v>
      </c>
      <c r="D13" s="12"/>
      <c r="E13" s="13">
        <v>0</v>
      </c>
      <c r="F13" s="14">
        <f t="shared" si="1"/>
        <v>0</v>
      </c>
      <c r="G13" s="14"/>
      <c r="H13" s="15">
        <f t="shared" si="3"/>
        <v>2</v>
      </c>
      <c r="I13" s="30">
        <f t="shared" si="2"/>
        <v>1.0256410256410255</v>
      </c>
    </row>
    <row r="14" spans="1:9" ht="13.5" thickBot="1">
      <c r="A14" s="18" t="s">
        <v>1</v>
      </c>
      <c r="B14" s="19">
        <f>SUM(B5:B13)</f>
        <v>64</v>
      </c>
      <c r="C14" s="20">
        <f t="shared" si="0"/>
        <v>100</v>
      </c>
      <c r="D14" s="21"/>
      <c r="E14" s="19">
        <f>SUM(E5:E13)</f>
        <v>131</v>
      </c>
      <c r="F14" s="20">
        <f t="shared" si="1"/>
        <v>100</v>
      </c>
      <c r="G14" s="22"/>
      <c r="H14" s="20">
        <f>SUM(H5:H13)</f>
        <v>195</v>
      </c>
      <c r="I14" s="20">
        <f t="shared" si="2"/>
        <v>100</v>
      </c>
    </row>
    <row r="15" spans="1:2" ht="12.75">
      <c r="A15" s="23" t="s">
        <v>7</v>
      </c>
      <c r="B15" s="10"/>
    </row>
    <row r="16" spans="1:9" ht="12.75">
      <c r="A16" s="28" t="s">
        <v>9</v>
      </c>
      <c r="B16" s="29"/>
      <c r="C16" s="29"/>
      <c r="D16" s="29"/>
      <c r="E16" s="29"/>
      <c r="F16" s="29"/>
      <c r="G16" s="29"/>
      <c r="H16" s="29"/>
      <c r="I16" s="29"/>
    </row>
    <row r="17" spans="1:2" ht="12.75">
      <c r="A17" s="28" t="s">
        <v>8</v>
      </c>
      <c r="B17" s="24"/>
    </row>
    <row r="18" spans="1:2" ht="12.75">
      <c r="A18" s="24"/>
      <c r="B18" s="24"/>
    </row>
    <row r="19" spans="1:7" ht="12.75">
      <c r="A19" s="4"/>
      <c r="B19" s="25"/>
      <c r="C19" s="26"/>
      <c r="D19" s="26"/>
      <c r="E19" s="3"/>
      <c r="F19" s="3"/>
      <c r="G19" s="3"/>
    </row>
    <row r="20" spans="1:7" ht="12.75">
      <c r="A20" s="4"/>
      <c r="B20" s="25"/>
      <c r="C20" s="27"/>
      <c r="D20" s="27"/>
      <c r="E20" s="3"/>
      <c r="F20" s="3"/>
      <c r="G20" s="3"/>
    </row>
    <row r="21" spans="1:7" ht="12.75">
      <c r="A21" s="4"/>
      <c r="B21" s="25"/>
      <c r="C21" s="27"/>
      <c r="D21" s="27"/>
      <c r="E21" s="3"/>
      <c r="F21" s="3"/>
      <c r="G21" s="3"/>
    </row>
    <row r="22" spans="1:7" ht="12.75">
      <c r="A22" s="4"/>
      <c r="B22" s="25"/>
      <c r="C22" s="27"/>
      <c r="D22" s="27"/>
      <c r="E22" s="3"/>
      <c r="F22" s="3"/>
      <c r="G22" s="3"/>
    </row>
    <row r="23" spans="1:7" ht="12.75">
      <c r="A23" s="4"/>
      <c r="B23" s="25"/>
      <c r="C23" s="27"/>
      <c r="D23" s="27"/>
      <c r="E23" s="3"/>
      <c r="F23" s="3"/>
      <c r="G23" s="3"/>
    </row>
  </sheetData>
  <mergeCells count="3">
    <mergeCell ref="B3:C3"/>
    <mergeCell ref="E3:F3"/>
    <mergeCell ref="H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2011-07-22T11:59:34Z</cp:lastPrinted>
  <dcterms:created xsi:type="dcterms:W3CDTF">2010-10-06T09:58:43Z</dcterms:created>
  <dcterms:modified xsi:type="dcterms:W3CDTF">2014-01-15T15:45:31Z</dcterms:modified>
  <cp:category/>
  <cp:version/>
  <cp:contentType/>
  <cp:contentStatus/>
</cp:coreProperties>
</file>