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3" sheetId="1" r:id="rId1"/>
  </sheets>
  <definedNames/>
  <calcPr fullCalcOnLoad="1"/>
</workbook>
</file>

<file path=xl/sharedStrings.xml><?xml version="1.0" encoding="utf-8"?>
<sst xmlns="http://schemas.openxmlformats.org/spreadsheetml/2006/main" count="76" uniqueCount="23">
  <si>
    <t>Situació laboral</t>
  </si>
  <si>
    <t>Nombre</t>
  </si>
  <si>
    <t>%</t>
  </si>
  <si>
    <t>Treballa a sou</t>
  </si>
  <si>
    <t xml:space="preserve">Pensionista </t>
  </si>
  <si>
    <t>Estudiant</t>
  </si>
  <si>
    <t>Mestressa de casa</t>
  </si>
  <si>
    <t xml:space="preserve">Altres </t>
  </si>
  <si>
    <t>No consta</t>
  </si>
  <si>
    <t>Total</t>
  </si>
  <si>
    <t>1. Dades provisionals.</t>
  </si>
  <si>
    <t>Empresària amb treballadors</t>
  </si>
  <si>
    <t>Empresària sense treballadors</t>
  </si>
  <si>
    <t>Aturada</t>
  </si>
  <si>
    <t>2009</t>
  </si>
  <si>
    <t>2008</t>
  </si>
  <si>
    <t xml:space="preserve">Font: Generalitat de Catalunya. Departament de Salut. Direcció General de Recursos Sanitaris. Servei d'Informació i </t>
  </si>
  <si>
    <t>Estudis. Registre d'interrupció voluntària de l'embaràs. Elaboració pròpia.</t>
  </si>
  <si>
    <t>15.06.03 Interrupció voluntària de l'embaràs</t>
  </si>
  <si>
    <t>2010</t>
  </si>
  <si>
    <t>Situació laboral de la dona. Sabadell. 2002-2012</t>
  </si>
  <si>
    <r>
      <t>2012</t>
    </r>
    <r>
      <rPr>
        <b/>
        <vertAlign val="superscript"/>
        <sz val="8"/>
        <color indexed="9"/>
        <rFont val="Arial"/>
        <family val="2"/>
      </rPr>
      <t>1</t>
    </r>
  </si>
  <si>
    <t>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</si>
</sst>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24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49" fontId="3" fillId="2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00390625" style="0" customWidth="1"/>
    <col min="2" max="3" width="8.8515625" style="0" customWidth="1"/>
    <col min="4" max="4" width="0.5625" style="0" customWidth="1"/>
    <col min="5" max="6" width="8.8515625" style="0" customWidth="1"/>
    <col min="7" max="7" width="0.5625" style="0" customWidth="1"/>
    <col min="8" max="9" width="8.8515625" style="0" customWidth="1"/>
  </cols>
  <sheetData>
    <row r="1" ht="15.75">
      <c r="A1" s="1" t="s">
        <v>18</v>
      </c>
    </row>
    <row r="2" ht="15">
      <c r="A2" s="2" t="s">
        <v>20</v>
      </c>
    </row>
    <row r="3" spans="1:9" ht="12.75">
      <c r="A3" s="3"/>
      <c r="B3" s="4"/>
      <c r="C3" s="4">
        <v>2002</v>
      </c>
      <c r="D3" s="5"/>
      <c r="E3" s="6"/>
      <c r="F3" s="6">
        <v>2003</v>
      </c>
      <c r="G3" s="5"/>
      <c r="H3" s="6"/>
      <c r="I3" s="6">
        <v>2004</v>
      </c>
    </row>
    <row r="4" spans="1:9" ht="12.75">
      <c r="A4" s="3" t="s">
        <v>0</v>
      </c>
      <c r="B4" s="5" t="s">
        <v>1</v>
      </c>
      <c r="C4" s="5" t="s">
        <v>2</v>
      </c>
      <c r="D4" s="5"/>
      <c r="E4" s="5" t="s">
        <v>1</v>
      </c>
      <c r="F4" s="5" t="s">
        <v>2</v>
      </c>
      <c r="G4" s="5"/>
      <c r="H4" s="5" t="s">
        <v>1</v>
      </c>
      <c r="I4" s="5" t="s">
        <v>2</v>
      </c>
    </row>
    <row r="5" spans="1:9" ht="12.75">
      <c r="A5" s="7" t="s">
        <v>11</v>
      </c>
      <c r="B5" s="8">
        <v>1</v>
      </c>
      <c r="C5" s="9">
        <f aca="true" t="shared" si="0" ref="C5:C14">B5*100/B$14</f>
        <v>0.2915451895043732</v>
      </c>
      <c r="D5" s="9"/>
      <c r="E5" s="10">
        <v>7</v>
      </c>
      <c r="F5" s="9">
        <f aca="true" t="shared" si="1" ref="F5:F14">E5*100/E$14</f>
        <v>1.6431924882629108</v>
      </c>
      <c r="G5" s="9"/>
      <c r="H5" s="10">
        <v>9</v>
      </c>
      <c r="I5" s="9">
        <f aca="true" t="shared" si="2" ref="I5:I14">H5*100/H$14</f>
        <v>2.0224719101123596</v>
      </c>
    </row>
    <row r="6" spans="1:9" ht="12.75">
      <c r="A6" s="7" t="s">
        <v>12</v>
      </c>
      <c r="B6" s="8">
        <v>11</v>
      </c>
      <c r="C6" s="9">
        <f t="shared" si="0"/>
        <v>3.206997084548105</v>
      </c>
      <c r="D6" s="9"/>
      <c r="E6" s="10">
        <v>11</v>
      </c>
      <c r="F6" s="9">
        <f t="shared" si="1"/>
        <v>2.5821596244131455</v>
      </c>
      <c r="G6" s="9"/>
      <c r="H6" s="10">
        <v>16</v>
      </c>
      <c r="I6" s="9">
        <f t="shared" si="2"/>
        <v>3.595505617977528</v>
      </c>
    </row>
    <row r="7" spans="1:9" ht="12.75">
      <c r="A7" s="7" t="s">
        <v>3</v>
      </c>
      <c r="B7" s="8">
        <v>194</v>
      </c>
      <c r="C7" s="9">
        <f t="shared" si="0"/>
        <v>56.559766763848394</v>
      </c>
      <c r="D7" s="9"/>
      <c r="E7" s="10">
        <v>247</v>
      </c>
      <c r="F7" s="9">
        <f t="shared" si="1"/>
        <v>57.98122065727699</v>
      </c>
      <c r="G7" s="9"/>
      <c r="H7" s="10">
        <v>267</v>
      </c>
      <c r="I7" s="9">
        <f t="shared" si="2"/>
        <v>60</v>
      </c>
    </row>
    <row r="8" spans="1:9" ht="12.75">
      <c r="A8" s="7" t="s">
        <v>4</v>
      </c>
      <c r="B8" s="8">
        <v>0</v>
      </c>
      <c r="C8" s="20">
        <f>B8*100/B$14</f>
        <v>0</v>
      </c>
      <c r="D8" s="9"/>
      <c r="E8" s="10">
        <v>3</v>
      </c>
      <c r="F8" s="9">
        <f t="shared" si="1"/>
        <v>0.704225352112676</v>
      </c>
      <c r="G8" s="9"/>
      <c r="H8" s="10">
        <v>2</v>
      </c>
      <c r="I8" s="9">
        <f t="shared" si="2"/>
        <v>0.449438202247191</v>
      </c>
    </row>
    <row r="9" spans="1:9" ht="12.75">
      <c r="A9" s="7" t="s">
        <v>5</v>
      </c>
      <c r="B9" s="8">
        <v>36</v>
      </c>
      <c r="C9" s="9">
        <f t="shared" si="0"/>
        <v>10.495626822157435</v>
      </c>
      <c r="D9" s="9"/>
      <c r="E9" s="10">
        <v>43</v>
      </c>
      <c r="F9" s="9">
        <f t="shared" si="1"/>
        <v>10.093896713615024</v>
      </c>
      <c r="G9" s="9"/>
      <c r="H9" s="10">
        <v>38</v>
      </c>
      <c r="I9" s="9">
        <f t="shared" si="2"/>
        <v>8.539325842696629</v>
      </c>
    </row>
    <row r="10" spans="1:9" ht="12.75">
      <c r="A10" s="7" t="s">
        <v>13</v>
      </c>
      <c r="B10" s="8">
        <v>55</v>
      </c>
      <c r="C10" s="9">
        <f t="shared" si="0"/>
        <v>16.034985422740526</v>
      </c>
      <c r="D10" s="9"/>
      <c r="E10" s="10">
        <v>70</v>
      </c>
      <c r="F10" s="9">
        <f t="shared" si="1"/>
        <v>16.431924882629108</v>
      </c>
      <c r="G10" s="9"/>
      <c r="H10" s="10">
        <v>65</v>
      </c>
      <c r="I10" s="9">
        <f t="shared" si="2"/>
        <v>14.606741573033707</v>
      </c>
    </row>
    <row r="11" spans="1:9" ht="12.75">
      <c r="A11" s="7" t="s">
        <v>6</v>
      </c>
      <c r="B11" s="8">
        <v>43</v>
      </c>
      <c r="C11" s="9">
        <f t="shared" si="0"/>
        <v>12.536443148688047</v>
      </c>
      <c r="D11" s="9"/>
      <c r="E11" s="10">
        <v>44</v>
      </c>
      <c r="F11" s="9">
        <f t="shared" si="1"/>
        <v>10.328638497652582</v>
      </c>
      <c r="G11" s="9"/>
      <c r="H11" s="10">
        <v>46</v>
      </c>
      <c r="I11" s="9">
        <f t="shared" si="2"/>
        <v>10.337078651685394</v>
      </c>
    </row>
    <row r="12" spans="1:9" ht="12.75">
      <c r="A12" s="7" t="s">
        <v>7</v>
      </c>
      <c r="B12" s="8">
        <v>1</v>
      </c>
      <c r="C12" s="9">
        <f t="shared" si="0"/>
        <v>0.2915451895043732</v>
      </c>
      <c r="D12" s="9"/>
      <c r="E12" s="10">
        <v>1</v>
      </c>
      <c r="F12" s="9">
        <f t="shared" si="1"/>
        <v>0.2347417840375587</v>
      </c>
      <c r="G12" s="9"/>
      <c r="H12" s="10">
        <v>2</v>
      </c>
      <c r="I12" s="9">
        <f t="shared" si="2"/>
        <v>0.449438202247191</v>
      </c>
    </row>
    <row r="13" spans="1:9" ht="12.75">
      <c r="A13" s="7" t="s">
        <v>8</v>
      </c>
      <c r="B13" s="8">
        <v>2</v>
      </c>
      <c r="C13" s="9">
        <f t="shared" si="0"/>
        <v>0.5830903790087464</v>
      </c>
      <c r="D13" s="9"/>
      <c r="E13" s="10">
        <v>0</v>
      </c>
      <c r="F13" s="20">
        <f t="shared" si="1"/>
        <v>0</v>
      </c>
      <c r="G13" s="9"/>
      <c r="H13" s="10">
        <v>0</v>
      </c>
      <c r="I13" s="20">
        <f t="shared" si="2"/>
        <v>0</v>
      </c>
    </row>
    <row r="14" spans="1:9" ht="13.5" thickBot="1">
      <c r="A14" s="11" t="s">
        <v>9</v>
      </c>
      <c r="B14" s="12">
        <v>343</v>
      </c>
      <c r="C14" s="13">
        <f t="shared" si="0"/>
        <v>100</v>
      </c>
      <c r="D14" s="13"/>
      <c r="E14" s="14">
        <f>SUM(E5:E13)</f>
        <v>426</v>
      </c>
      <c r="F14" s="13">
        <f t="shared" si="1"/>
        <v>100</v>
      </c>
      <c r="G14" s="13"/>
      <c r="H14" s="14">
        <f>SUM(H5:H13)</f>
        <v>445</v>
      </c>
      <c r="I14" s="13">
        <f t="shared" si="2"/>
        <v>100</v>
      </c>
    </row>
    <row r="15" spans="2:9" ht="12.75">
      <c r="B15" s="10"/>
      <c r="C15" s="10"/>
      <c r="D15" s="10"/>
      <c r="E15" s="10"/>
      <c r="F15" s="10"/>
      <c r="G15" s="10"/>
      <c r="H15" s="10"/>
      <c r="I15" s="10"/>
    </row>
    <row r="16" spans="1:9" ht="12.75">
      <c r="A16" s="3"/>
      <c r="B16" s="6"/>
      <c r="C16" s="6">
        <v>2005</v>
      </c>
      <c r="D16" s="15"/>
      <c r="E16" s="6"/>
      <c r="F16" s="6">
        <v>2006</v>
      </c>
      <c r="G16" s="5"/>
      <c r="H16" s="6"/>
      <c r="I16" s="6">
        <v>2007</v>
      </c>
    </row>
    <row r="17" spans="1:9" ht="12.75">
      <c r="A17" s="3" t="s">
        <v>0</v>
      </c>
      <c r="B17" s="5" t="s">
        <v>1</v>
      </c>
      <c r="C17" s="5" t="s">
        <v>2</v>
      </c>
      <c r="D17" s="5"/>
      <c r="E17" s="5" t="s">
        <v>1</v>
      </c>
      <c r="F17" s="5" t="s">
        <v>2</v>
      </c>
      <c r="G17" s="5"/>
      <c r="H17" s="5" t="s">
        <v>1</v>
      </c>
      <c r="I17" s="5" t="s">
        <v>2</v>
      </c>
    </row>
    <row r="18" spans="1:9" ht="12.75">
      <c r="A18" s="7" t="s">
        <v>11</v>
      </c>
      <c r="B18" s="10">
        <v>8</v>
      </c>
      <c r="C18" s="9">
        <f aca="true" t="shared" si="3" ref="C18:C27">B18*100/B$27</f>
        <v>1.6129032258064515</v>
      </c>
      <c r="D18" s="16"/>
      <c r="E18" s="10">
        <v>4</v>
      </c>
      <c r="F18" s="9">
        <f aca="true" t="shared" si="4" ref="F18:F27">E18*100/E$27</f>
        <v>0.6734006734006734</v>
      </c>
      <c r="G18" s="9"/>
      <c r="H18" s="10">
        <v>3</v>
      </c>
      <c r="I18" s="9">
        <f aca="true" t="shared" si="5" ref="I18:I27">H18*100/H$27</f>
        <v>0.4665629860031104</v>
      </c>
    </row>
    <row r="19" spans="1:9" ht="12.75">
      <c r="A19" s="7" t="s">
        <v>12</v>
      </c>
      <c r="B19" s="10">
        <v>13</v>
      </c>
      <c r="C19" s="9">
        <f t="shared" si="3"/>
        <v>2.620967741935484</v>
      </c>
      <c r="D19" s="16"/>
      <c r="E19" s="10">
        <v>4</v>
      </c>
      <c r="F19" s="9">
        <f t="shared" si="4"/>
        <v>0.6734006734006734</v>
      </c>
      <c r="G19" s="9"/>
      <c r="H19" s="10">
        <v>9</v>
      </c>
      <c r="I19" s="9">
        <f t="shared" si="5"/>
        <v>1.3996889580093312</v>
      </c>
    </row>
    <row r="20" spans="1:9" ht="12.75">
      <c r="A20" s="7" t="s">
        <v>3</v>
      </c>
      <c r="B20" s="10">
        <v>317</v>
      </c>
      <c r="C20" s="9">
        <f t="shared" si="3"/>
        <v>63.91129032258065</v>
      </c>
      <c r="D20" s="16"/>
      <c r="E20" s="10">
        <v>436</v>
      </c>
      <c r="F20" s="9">
        <f t="shared" si="4"/>
        <v>73.4006734006734</v>
      </c>
      <c r="G20" s="9"/>
      <c r="H20" s="10">
        <v>445</v>
      </c>
      <c r="I20" s="9">
        <f t="shared" si="5"/>
        <v>69.20684292379471</v>
      </c>
    </row>
    <row r="21" spans="1:9" ht="12.75">
      <c r="A21" s="7" t="s">
        <v>4</v>
      </c>
      <c r="B21" s="10">
        <v>4</v>
      </c>
      <c r="C21" s="9">
        <f t="shared" si="3"/>
        <v>0.8064516129032258</v>
      </c>
      <c r="D21" s="16"/>
      <c r="E21" s="10">
        <v>5</v>
      </c>
      <c r="F21" s="9">
        <f t="shared" si="4"/>
        <v>0.8417508417508418</v>
      </c>
      <c r="G21" s="9"/>
      <c r="H21" s="10">
        <v>2</v>
      </c>
      <c r="I21" s="9">
        <f t="shared" si="5"/>
        <v>0.3110419906687403</v>
      </c>
    </row>
    <row r="22" spans="1:9" ht="12.75">
      <c r="A22" s="7" t="s">
        <v>5</v>
      </c>
      <c r="B22" s="10">
        <v>40</v>
      </c>
      <c r="C22" s="9">
        <f t="shared" si="3"/>
        <v>8.064516129032258</v>
      </c>
      <c r="D22" s="16"/>
      <c r="E22" s="10">
        <v>41</v>
      </c>
      <c r="F22" s="9">
        <f t="shared" si="4"/>
        <v>6.902356902356902</v>
      </c>
      <c r="G22" s="9"/>
      <c r="H22" s="10">
        <v>43</v>
      </c>
      <c r="I22" s="9">
        <f t="shared" si="5"/>
        <v>6.687402799377916</v>
      </c>
    </row>
    <row r="23" spans="1:9" ht="12.75">
      <c r="A23" s="7" t="s">
        <v>13</v>
      </c>
      <c r="B23" s="10">
        <v>58</v>
      </c>
      <c r="C23" s="9">
        <f t="shared" si="3"/>
        <v>11.693548387096774</v>
      </c>
      <c r="D23" s="16"/>
      <c r="E23" s="10">
        <v>55</v>
      </c>
      <c r="F23" s="9">
        <f t="shared" si="4"/>
        <v>9.25925925925926</v>
      </c>
      <c r="G23" s="9"/>
      <c r="H23" s="10">
        <v>50</v>
      </c>
      <c r="I23" s="9">
        <f t="shared" si="5"/>
        <v>7.776049766718507</v>
      </c>
    </row>
    <row r="24" spans="1:9" ht="12.75">
      <c r="A24" s="7" t="s">
        <v>6</v>
      </c>
      <c r="B24" s="10">
        <v>54</v>
      </c>
      <c r="C24" s="9">
        <f t="shared" si="3"/>
        <v>10.887096774193548</v>
      </c>
      <c r="D24" s="16"/>
      <c r="E24" s="10">
        <v>45</v>
      </c>
      <c r="F24" s="9">
        <f t="shared" si="4"/>
        <v>7.575757575757576</v>
      </c>
      <c r="G24" s="9"/>
      <c r="H24" s="10">
        <v>83</v>
      </c>
      <c r="I24" s="9">
        <f t="shared" si="5"/>
        <v>12.908242612752721</v>
      </c>
    </row>
    <row r="25" spans="1:9" ht="12.75">
      <c r="A25" s="7" t="s">
        <v>7</v>
      </c>
      <c r="B25" s="10">
        <v>2</v>
      </c>
      <c r="C25" s="9">
        <f t="shared" si="3"/>
        <v>0.4032258064516129</v>
      </c>
      <c r="D25" s="16"/>
      <c r="E25" s="10">
        <v>4</v>
      </c>
      <c r="F25" s="9">
        <f t="shared" si="4"/>
        <v>0.6734006734006734</v>
      </c>
      <c r="G25" s="9"/>
      <c r="H25" s="10">
        <v>7</v>
      </c>
      <c r="I25" s="9">
        <f t="shared" si="5"/>
        <v>1.088646967340591</v>
      </c>
    </row>
    <row r="26" spans="1:9" ht="12.75">
      <c r="A26" s="7" t="s">
        <v>8</v>
      </c>
      <c r="B26" s="10">
        <v>0</v>
      </c>
      <c r="C26" s="20">
        <f t="shared" si="3"/>
        <v>0</v>
      </c>
      <c r="D26" s="16"/>
      <c r="E26" s="10">
        <v>0</v>
      </c>
      <c r="F26" s="20">
        <f t="shared" si="4"/>
        <v>0</v>
      </c>
      <c r="G26" s="9"/>
      <c r="H26" s="10">
        <v>1</v>
      </c>
      <c r="I26" s="9">
        <f t="shared" si="5"/>
        <v>0.15552099533437014</v>
      </c>
    </row>
    <row r="27" spans="1:9" ht="13.5" thickBot="1">
      <c r="A27" s="11" t="s">
        <v>9</v>
      </c>
      <c r="B27" s="14">
        <f>SUM(B18:B26)</f>
        <v>496</v>
      </c>
      <c r="C27" s="13">
        <f t="shared" si="3"/>
        <v>100</v>
      </c>
      <c r="D27" s="14"/>
      <c r="E27" s="14">
        <v>594</v>
      </c>
      <c r="F27" s="13">
        <f t="shared" si="4"/>
        <v>100</v>
      </c>
      <c r="G27" s="13"/>
      <c r="H27" s="14">
        <f>SUM(H18:H26)</f>
        <v>643</v>
      </c>
      <c r="I27" s="13">
        <f t="shared" si="5"/>
        <v>100</v>
      </c>
    </row>
    <row r="28" spans="1:9" ht="12.75">
      <c r="A28" s="17"/>
      <c r="B28" s="18"/>
      <c r="C28" s="19"/>
      <c r="D28" s="18"/>
      <c r="E28" s="18"/>
      <c r="F28" s="19"/>
      <c r="G28" s="18"/>
      <c r="H28" s="18"/>
      <c r="I28" s="19"/>
    </row>
    <row r="29" spans="1:9" ht="12.75">
      <c r="A29" s="3"/>
      <c r="B29" s="6"/>
      <c r="C29" s="21" t="s">
        <v>15</v>
      </c>
      <c r="D29" s="15"/>
      <c r="E29" s="6"/>
      <c r="F29" s="21" t="s">
        <v>14</v>
      </c>
      <c r="G29" s="5"/>
      <c r="H29" s="6"/>
      <c r="I29" s="21" t="s">
        <v>19</v>
      </c>
    </row>
    <row r="30" spans="1:9" ht="12.75">
      <c r="A30" s="3" t="s">
        <v>0</v>
      </c>
      <c r="B30" s="5" t="s">
        <v>1</v>
      </c>
      <c r="C30" s="5" t="s">
        <v>2</v>
      </c>
      <c r="D30" s="5"/>
      <c r="E30" s="5" t="s">
        <v>1</v>
      </c>
      <c r="F30" s="5" t="s">
        <v>2</v>
      </c>
      <c r="G30" s="5"/>
      <c r="H30" s="5" t="s">
        <v>1</v>
      </c>
      <c r="I30" s="5" t="s">
        <v>2</v>
      </c>
    </row>
    <row r="31" spans="1:9" ht="12.75">
      <c r="A31" s="7" t="s">
        <v>11</v>
      </c>
      <c r="B31" s="10">
        <v>4</v>
      </c>
      <c r="C31" s="9">
        <f aca="true" t="shared" si="6" ref="C31:C40">B31*100/B$40</f>
        <v>0.546448087431694</v>
      </c>
      <c r="D31" s="16"/>
      <c r="E31" s="10">
        <v>10</v>
      </c>
      <c r="F31" s="9">
        <f aca="true" t="shared" si="7" ref="F31:F40">E31*100/E$40</f>
        <v>1.4513788098693758</v>
      </c>
      <c r="G31" s="9"/>
      <c r="H31" s="10">
        <v>5</v>
      </c>
      <c r="I31" s="9">
        <f>H31*100/H$40</f>
        <v>0.8576329331046312</v>
      </c>
    </row>
    <row r="32" spans="1:9" ht="12.75">
      <c r="A32" s="7" t="s">
        <v>12</v>
      </c>
      <c r="B32" s="10">
        <v>14</v>
      </c>
      <c r="C32" s="9">
        <f t="shared" si="6"/>
        <v>1.9125683060109289</v>
      </c>
      <c r="D32" s="16"/>
      <c r="E32" s="10">
        <v>17</v>
      </c>
      <c r="F32" s="9">
        <f t="shared" si="7"/>
        <v>2.467343976777939</v>
      </c>
      <c r="G32" s="9"/>
      <c r="H32" s="10">
        <v>13</v>
      </c>
      <c r="I32" s="9">
        <f aca="true" t="shared" si="8" ref="I32:I40">H32*100/H$40</f>
        <v>2.229845626072041</v>
      </c>
    </row>
    <row r="33" spans="1:9" ht="12.75">
      <c r="A33" s="7" t="s">
        <v>3</v>
      </c>
      <c r="B33" s="10">
        <v>500</v>
      </c>
      <c r="C33" s="9">
        <f t="shared" si="6"/>
        <v>68.30601092896175</v>
      </c>
      <c r="D33" s="16"/>
      <c r="E33" s="10">
        <v>400</v>
      </c>
      <c r="F33" s="9">
        <f t="shared" si="7"/>
        <v>58.055152394775035</v>
      </c>
      <c r="G33" s="9"/>
      <c r="H33" s="10">
        <v>337</v>
      </c>
      <c r="I33" s="9">
        <f t="shared" si="8"/>
        <v>57.80445969125214</v>
      </c>
    </row>
    <row r="34" spans="1:9" ht="12.75">
      <c r="A34" s="7" t="s">
        <v>4</v>
      </c>
      <c r="B34" s="10">
        <v>9</v>
      </c>
      <c r="C34" s="9">
        <f t="shared" si="6"/>
        <v>1.2295081967213115</v>
      </c>
      <c r="D34" s="16"/>
      <c r="E34" s="10">
        <v>5</v>
      </c>
      <c r="F34" s="9">
        <f t="shared" si="7"/>
        <v>0.7256894049346879</v>
      </c>
      <c r="G34" s="9"/>
      <c r="H34" s="10">
        <v>4</v>
      </c>
      <c r="I34" s="9">
        <f t="shared" si="8"/>
        <v>0.6861063464837049</v>
      </c>
    </row>
    <row r="35" spans="1:9" ht="12.75">
      <c r="A35" s="7" t="s">
        <v>5</v>
      </c>
      <c r="B35" s="10">
        <v>45</v>
      </c>
      <c r="C35" s="9">
        <f t="shared" si="6"/>
        <v>6.147540983606557</v>
      </c>
      <c r="D35" s="16"/>
      <c r="E35" s="10">
        <v>52</v>
      </c>
      <c r="F35" s="9">
        <f t="shared" si="7"/>
        <v>7.547169811320755</v>
      </c>
      <c r="G35" s="9"/>
      <c r="H35" s="10">
        <v>53</v>
      </c>
      <c r="I35" s="9">
        <f t="shared" si="8"/>
        <v>9.090909090909092</v>
      </c>
    </row>
    <row r="36" spans="1:9" ht="12.75">
      <c r="A36" s="7" t="s">
        <v>13</v>
      </c>
      <c r="B36" s="10">
        <v>74</v>
      </c>
      <c r="C36" s="9">
        <f t="shared" si="6"/>
        <v>10.109289617486338</v>
      </c>
      <c r="D36" s="16"/>
      <c r="E36" s="10">
        <v>136</v>
      </c>
      <c r="F36" s="9">
        <f t="shared" si="7"/>
        <v>19.738751814223512</v>
      </c>
      <c r="G36" s="9"/>
      <c r="H36" s="10">
        <v>122</v>
      </c>
      <c r="I36" s="9">
        <f t="shared" si="8"/>
        <v>20.926243567753</v>
      </c>
    </row>
    <row r="37" spans="1:9" ht="12.75">
      <c r="A37" s="7" t="s">
        <v>6</v>
      </c>
      <c r="B37" s="10">
        <v>86</v>
      </c>
      <c r="C37" s="9">
        <f t="shared" si="6"/>
        <v>11.748633879781421</v>
      </c>
      <c r="D37" s="16"/>
      <c r="E37" s="10">
        <v>66</v>
      </c>
      <c r="F37" s="9">
        <f t="shared" si="7"/>
        <v>9.57910014513788</v>
      </c>
      <c r="G37" s="9"/>
      <c r="H37" s="10">
        <v>48</v>
      </c>
      <c r="I37" s="9">
        <f t="shared" si="8"/>
        <v>8.23327615780446</v>
      </c>
    </row>
    <row r="38" spans="1:9" ht="12.75">
      <c r="A38" s="7" t="s">
        <v>7</v>
      </c>
      <c r="B38" s="10">
        <v>0</v>
      </c>
      <c r="C38" s="9">
        <f t="shared" si="6"/>
        <v>0</v>
      </c>
      <c r="D38" s="16"/>
      <c r="E38" s="10">
        <v>3</v>
      </c>
      <c r="F38" s="9">
        <f t="shared" si="7"/>
        <v>0.43541364296081275</v>
      </c>
      <c r="G38" s="9"/>
      <c r="H38" s="10">
        <v>1</v>
      </c>
      <c r="I38" s="9">
        <f t="shared" si="8"/>
        <v>0.17152658662092624</v>
      </c>
    </row>
    <row r="39" spans="1:9" ht="12.75">
      <c r="A39" s="7" t="s">
        <v>8</v>
      </c>
      <c r="B39" s="10">
        <v>0</v>
      </c>
      <c r="C39" s="9">
        <f t="shared" si="6"/>
        <v>0</v>
      </c>
      <c r="D39" s="16"/>
      <c r="E39" s="10">
        <v>0</v>
      </c>
      <c r="F39" s="9">
        <f t="shared" si="7"/>
        <v>0</v>
      </c>
      <c r="G39" s="9"/>
      <c r="H39" s="10">
        <v>0</v>
      </c>
      <c r="I39" s="9">
        <f t="shared" si="8"/>
        <v>0</v>
      </c>
    </row>
    <row r="40" spans="1:9" ht="13.5" thickBot="1">
      <c r="A40" s="11" t="s">
        <v>9</v>
      </c>
      <c r="B40" s="14">
        <f>SUM(B31:B39)</f>
        <v>732</v>
      </c>
      <c r="C40" s="13">
        <f t="shared" si="6"/>
        <v>100</v>
      </c>
      <c r="D40" s="14"/>
      <c r="E40" s="14">
        <f>SUM(E31:E39)</f>
        <v>689</v>
      </c>
      <c r="F40" s="13">
        <f t="shared" si="7"/>
        <v>100</v>
      </c>
      <c r="G40" s="13"/>
      <c r="H40" s="14">
        <f>SUM(H31:H39)</f>
        <v>583</v>
      </c>
      <c r="I40" s="13">
        <f t="shared" si="8"/>
        <v>100</v>
      </c>
    </row>
    <row r="41" spans="1:9" ht="12.75">
      <c r="A41" s="17"/>
      <c r="B41" s="18"/>
      <c r="C41" s="19"/>
      <c r="D41" s="18"/>
      <c r="E41" s="24"/>
      <c r="F41" s="25"/>
      <c r="G41" s="25"/>
      <c r="H41" s="24"/>
      <c r="I41" s="25"/>
    </row>
    <row r="42" spans="1:9" ht="12.75">
      <c r="A42" s="3"/>
      <c r="B42" s="6"/>
      <c r="C42" s="21" t="s">
        <v>22</v>
      </c>
      <c r="D42" s="23"/>
      <c r="E42" s="6"/>
      <c r="F42" s="21" t="s">
        <v>21</v>
      </c>
      <c r="G42" s="25"/>
      <c r="H42" s="24"/>
      <c r="I42" s="25"/>
    </row>
    <row r="43" spans="1:9" ht="12.75">
      <c r="A43" s="3" t="s">
        <v>0</v>
      </c>
      <c r="B43" s="5" t="s">
        <v>1</v>
      </c>
      <c r="C43" s="5" t="s">
        <v>2</v>
      </c>
      <c r="D43" s="23"/>
      <c r="E43" s="5" t="s">
        <v>1</v>
      </c>
      <c r="F43" s="5" t="s">
        <v>2</v>
      </c>
      <c r="G43" s="25"/>
      <c r="H43" s="24"/>
      <c r="I43" s="25"/>
    </row>
    <row r="44" spans="1:9" ht="12.75">
      <c r="A44" s="7" t="s">
        <v>11</v>
      </c>
      <c r="B44" s="10">
        <v>4</v>
      </c>
      <c r="C44" s="9">
        <f>B44/$B$53*100</f>
        <v>0.7490636704119851</v>
      </c>
      <c r="D44" s="18"/>
      <c r="E44" s="10">
        <v>10</v>
      </c>
      <c r="F44" s="9">
        <f>E44/$E$53*100</f>
        <v>1.8484288354898337</v>
      </c>
      <c r="G44" s="25"/>
      <c r="H44" s="24"/>
      <c r="I44" s="25"/>
    </row>
    <row r="45" spans="1:9" ht="12.75">
      <c r="A45" s="7" t="s">
        <v>12</v>
      </c>
      <c r="B45" s="10">
        <v>9</v>
      </c>
      <c r="C45" s="9">
        <f aca="true" t="shared" si="9" ref="C45:C53">B45/$B$53*100</f>
        <v>1.6853932584269662</v>
      </c>
      <c r="D45" s="18"/>
      <c r="E45" s="10">
        <v>9</v>
      </c>
      <c r="F45" s="9">
        <f aca="true" t="shared" si="10" ref="F45:F52">E45/$E$53*100</f>
        <v>1.6635859519408502</v>
      </c>
      <c r="G45" s="25"/>
      <c r="H45" s="24"/>
      <c r="I45" s="25"/>
    </row>
    <row r="46" spans="1:9" ht="12.75">
      <c r="A46" s="7" t="s">
        <v>3</v>
      </c>
      <c r="B46" s="10">
        <v>300</v>
      </c>
      <c r="C46" s="9">
        <f t="shared" si="9"/>
        <v>56.17977528089888</v>
      </c>
      <c r="D46" s="18"/>
      <c r="E46" s="10">
        <v>254</v>
      </c>
      <c r="F46" s="9">
        <f t="shared" si="10"/>
        <v>46.950092421441774</v>
      </c>
      <c r="G46" s="25"/>
      <c r="H46" s="24"/>
      <c r="I46" s="25"/>
    </row>
    <row r="47" spans="1:9" ht="12.75">
      <c r="A47" s="7" t="s">
        <v>4</v>
      </c>
      <c r="B47" s="10">
        <v>1</v>
      </c>
      <c r="C47" s="9">
        <f t="shared" si="9"/>
        <v>0.18726591760299627</v>
      </c>
      <c r="D47" s="18"/>
      <c r="E47" s="10">
        <v>4</v>
      </c>
      <c r="F47" s="9">
        <f t="shared" si="10"/>
        <v>0.7393715341959335</v>
      </c>
      <c r="G47" s="25"/>
      <c r="H47" s="24"/>
      <c r="I47" s="25"/>
    </row>
    <row r="48" spans="1:9" ht="12.75">
      <c r="A48" s="7" t="s">
        <v>5</v>
      </c>
      <c r="B48" s="10">
        <v>48</v>
      </c>
      <c r="C48" s="9">
        <f t="shared" si="9"/>
        <v>8.98876404494382</v>
      </c>
      <c r="D48" s="18"/>
      <c r="E48" s="10">
        <v>52</v>
      </c>
      <c r="F48" s="9">
        <f t="shared" si="10"/>
        <v>9.611829944547134</v>
      </c>
      <c r="G48" s="25"/>
      <c r="H48" s="24"/>
      <c r="I48" s="25"/>
    </row>
    <row r="49" spans="1:9" ht="12.75">
      <c r="A49" s="7" t="s">
        <v>13</v>
      </c>
      <c r="B49" s="10">
        <v>118</v>
      </c>
      <c r="C49" s="9">
        <f t="shared" si="9"/>
        <v>22.09737827715356</v>
      </c>
      <c r="D49" s="18"/>
      <c r="E49" s="10">
        <v>155</v>
      </c>
      <c r="F49" s="9">
        <f t="shared" si="10"/>
        <v>28.650646950092423</v>
      </c>
      <c r="G49" s="25"/>
      <c r="H49" s="24"/>
      <c r="I49" s="25"/>
    </row>
    <row r="50" spans="1:9" ht="12.75">
      <c r="A50" s="7" t="s">
        <v>6</v>
      </c>
      <c r="B50" s="10">
        <v>48</v>
      </c>
      <c r="C50" s="9">
        <f t="shared" si="9"/>
        <v>8.98876404494382</v>
      </c>
      <c r="D50" s="18"/>
      <c r="E50" s="10">
        <v>49</v>
      </c>
      <c r="F50" s="9">
        <f>E50/$E$53*100</f>
        <v>9.057301293900185</v>
      </c>
      <c r="G50" s="25"/>
      <c r="H50" s="24"/>
      <c r="I50" s="25"/>
    </row>
    <row r="51" spans="1:9" ht="12.75">
      <c r="A51" s="7" t="s">
        <v>7</v>
      </c>
      <c r="B51" s="10">
        <v>3</v>
      </c>
      <c r="C51" s="9">
        <f t="shared" si="9"/>
        <v>0.5617977528089888</v>
      </c>
      <c r="D51" s="18"/>
      <c r="E51" s="10">
        <v>5</v>
      </c>
      <c r="F51" s="9">
        <f t="shared" si="10"/>
        <v>0.9242144177449169</v>
      </c>
      <c r="G51" s="25"/>
      <c r="H51" s="24"/>
      <c r="I51" s="25"/>
    </row>
    <row r="52" spans="1:9" ht="12.75">
      <c r="A52" s="7" t="s">
        <v>8</v>
      </c>
      <c r="B52" s="10">
        <v>3</v>
      </c>
      <c r="C52" s="9">
        <f t="shared" si="9"/>
        <v>0.5617977528089888</v>
      </c>
      <c r="D52" s="18"/>
      <c r="E52" s="10">
        <v>3</v>
      </c>
      <c r="F52" s="9">
        <f t="shared" si="10"/>
        <v>0.5545286506469501</v>
      </c>
      <c r="G52" s="25"/>
      <c r="H52" s="24"/>
      <c r="I52" s="25"/>
    </row>
    <row r="53" spans="1:9" ht="13.5" thickBot="1">
      <c r="A53" s="11" t="s">
        <v>9</v>
      </c>
      <c r="B53" s="14">
        <f>SUM(B44:B52)</f>
        <v>534</v>
      </c>
      <c r="C53" s="14">
        <f t="shared" si="9"/>
        <v>100</v>
      </c>
      <c r="D53" s="14"/>
      <c r="E53" s="14">
        <f>SUM(E44:E52)</f>
        <v>541</v>
      </c>
      <c r="F53" s="13">
        <f>SUM(F44:F52)</f>
        <v>100</v>
      </c>
      <c r="G53" s="25"/>
      <c r="H53" s="24"/>
      <c r="I53" s="25"/>
    </row>
    <row r="54" spans="1:9" ht="12.75">
      <c r="A54" s="22" t="s">
        <v>16</v>
      </c>
      <c r="B54" s="22"/>
      <c r="C54" s="22"/>
      <c r="D54" s="22"/>
      <c r="E54" s="22"/>
      <c r="F54" s="22"/>
      <c r="G54" s="22"/>
      <c r="H54" s="22"/>
      <c r="I54" s="22"/>
    </row>
    <row r="55" ht="12.75">
      <c r="A55" s="10" t="s">
        <v>17</v>
      </c>
    </row>
    <row r="56" ht="12.75">
      <c r="A56" s="10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2010-11-23T12:56:21Z</cp:lastPrinted>
  <dcterms:created xsi:type="dcterms:W3CDTF">2009-09-18T14:15:06Z</dcterms:created>
  <dcterms:modified xsi:type="dcterms:W3CDTF">2013-10-16T07:50:03Z</dcterms:modified>
  <cp:category/>
  <cp:version/>
  <cp:contentType/>
  <cp:contentStatus/>
</cp:coreProperties>
</file>