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2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<sst xmlns="http://schemas.openxmlformats.org/spreadsheetml/2006/main" count="68" uniqueCount="64">
  <si>
    <t>02.02.16 Moviment demogràfic</t>
  </si>
  <si>
    <t>Altes i baixes de Sabadell amb les províncies espanyoles. 1/1/2014 a 31/12/2014</t>
  </si>
  <si>
    <t>Nombre</t>
  </si>
  <si>
    <t>%</t>
  </si>
  <si>
    <t xml:space="preserve">Província de </t>
  </si>
  <si>
    <t>Saldo</t>
  </si>
  <si>
    <t>procedència/destinació</t>
  </si>
  <si>
    <t>Altes</t>
  </si>
  <si>
    <t>Baixes</t>
  </si>
  <si>
    <t>migratori</t>
  </si>
  <si>
    <t>Alacant</t>
  </si>
  <si>
    <t>Àlaba</t>
  </si>
  <si>
    <t>Albacete</t>
  </si>
  <si>
    <t>Almeria</t>
  </si>
  <si>
    <t>Astúries</t>
  </si>
  <si>
    <t>Àvila</t>
  </si>
  <si>
    <t>Badajoz</t>
  </si>
  <si>
    <t>Balears</t>
  </si>
  <si>
    <t>Barcelona</t>
  </si>
  <si>
    <t>Biscaia</t>
  </si>
  <si>
    <t>Burgos</t>
  </si>
  <si>
    <t>Càceres</t>
  </si>
  <si>
    <t>Cadis</t>
  </si>
  <si>
    <t>Cantàbria</t>
  </si>
  <si>
    <t>Castelló</t>
  </si>
  <si>
    <t>Ceuta</t>
  </si>
  <si>
    <t>Ciutat Reial</t>
  </si>
  <si>
    <t>Conca</t>
  </si>
  <si>
    <t>Còrdova</t>
  </si>
  <si>
    <t>Corunya, La</t>
  </si>
  <si>
    <t>Girona</t>
  </si>
  <si>
    <t>Granada</t>
  </si>
  <si>
    <t>Guadalajara</t>
  </si>
  <si>
    <t>Guipúscoa</t>
  </si>
  <si>
    <t>Huelva</t>
  </si>
  <si>
    <t>Jaén</t>
  </si>
  <si>
    <t>Lleida</t>
  </si>
  <si>
    <t>Lleó</t>
  </si>
  <si>
    <t>Lugo</t>
  </si>
  <si>
    <t>Madrid</t>
  </si>
  <si>
    <t>Màlaga</t>
  </si>
  <si>
    <t>Melilla</t>
  </si>
  <si>
    <t>Múrcia</t>
  </si>
  <si>
    <t>Navarra</t>
  </si>
  <si>
    <t>Osca</t>
  </si>
  <si>
    <t>Ourense</t>
  </si>
  <si>
    <t>Palència</t>
  </si>
  <si>
    <t>Palmes, Les</t>
  </si>
  <si>
    <t>Pontevedra</t>
  </si>
  <si>
    <t>Rioja, La</t>
  </si>
  <si>
    <t>Salamanca</t>
  </si>
  <si>
    <t>Santa Cruz de Tenerife</t>
  </si>
  <si>
    <t>Saragossa</t>
  </si>
  <si>
    <t>Segòvia</t>
  </si>
  <si>
    <t>Sevilla</t>
  </si>
  <si>
    <t>Sòria</t>
  </si>
  <si>
    <t>Tarragona</t>
  </si>
  <si>
    <t>Terol</t>
  </si>
  <si>
    <t>Toledo</t>
  </si>
  <si>
    <t>València</t>
  </si>
  <si>
    <t>Valladolid</t>
  </si>
  <si>
    <t>Zamora</t>
  </si>
  <si>
    <t>Total</t>
  </si>
  <si>
    <t>Font: Ajuntament de Sabadell. Gestió de la Informació.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</si>
</sst>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4" fillId="2" borderId="1" xfId="0" applyFont="1" applyFill="1" applyBorder="1" applyAlignment="1">
      <alignment horizontal="right"/>
    </xf>
    <xf numFmtId="164" fontId="4" fillId="2" borderId="0" xfId="0" applyFont="1" applyFill="1" applyAlignment="1">
      <alignment horizontal="right"/>
    </xf>
    <xf numFmtId="164" fontId="4" fillId="2" borderId="0" xfId="0" applyFont="1" applyFill="1" applyAlignment="1">
      <alignment horizontal="left"/>
    </xf>
    <xf numFmtId="164" fontId="1" fillId="0" borderId="0" xfId="20" applyFont="1" applyFill="1" applyBorder="1" applyAlignment="1">
      <alignment horizontal="center"/>
      <protection/>
    </xf>
    <xf numFmtId="164" fontId="5" fillId="0" borderId="0" xfId="0" applyFont="1" applyBorder="1" applyAlignment="1" applyProtection="1">
      <alignment horizontal="left"/>
      <protection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64" fontId="1" fillId="0" borderId="2" xfId="20" applyFont="1" applyFill="1" applyBorder="1" applyAlignment="1">
      <alignment horizontal="left" wrapText="1"/>
      <protection/>
    </xf>
    <xf numFmtId="164" fontId="1" fillId="0" borderId="2" xfId="20" applyFont="1" applyFill="1" applyBorder="1" applyAlignment="1">
      <alignment horizontal="right" wrapText="1"/>
      <protection/>
    </xf>
    <xf numFmtId="164" fontId="1" fillId="0" borderId="3" xfId="20" applyFont="1" applyFill="1" applyBorder="1" applyAlignment="1">
      <alignment horizontal="left" wrapText="1"/>
      <protection/>
    </xf>
    <xf numFmtId="164" fontId="1" fillId="0" borderId="3" xfId="20" applyFont="1" applyFill="1" applyBorder="1" applyAlignment="1">
      <alignment horizontal="right" wrapText="1"/>
      <protection/>
    </xf>
    <xf numFmtId="164" fontId="0" fillId="0" borderId="0" xfId="0" applyAlignment="1">
      <alignment horizontal="right"/>
    </xf>
    <xf numFmtId="164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4" fontId="5" fillId="0" borderId="4" xfId="0" applyFont="1" applyBorder="1" applyAlignment="1">
      <alignment horizontal="right"/>
    </xf>
    <xf numFmtId="167" fontId="6" fillId="0" borderId="4" xfId="0" applyNumberFormat="1" applyFont="1" applyBorder="1" applyAlignment="1">
      <alignment horizontal="right"/>
    </xf>
    <xf numFmtId="164" fontId="7" fillId="0" borderId="0" xfId="0" applyFont="1" applyAlignment="1">
      <alignment horizontal="left"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02.02.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22.7109375" style="0" customWidth="1"/>
    <col min="2" max="4" width="10.28125" style="0" customWidth="1"/>
    <col min="5" max="5" width="3.421875" style="0" customWidth="1"/>
    <col min="6" max="8" width="10.28125" style="0" customWidth="1"/>
  </cols>
  <sheetData>
    <row r="1" ht="15.75">
      <c r="A1" s="1" t="s">
        <v>0</v>
      </c>
    </row>
    <row r="2" ht="15">
      <c r="A2" s="2" t="s">
        <v>1</v>
      </c>
    </row>
    <row r="3" spans="1:8" ht="12.75">
      <c r="A3" s="3"/>
      <c r="B3" s="4"/>
      <c r="C3" s="4"/>
      <c r="D3" s="4" t="s">
        <v>2</v>
      </c>
      <c r="E3" s="5"/>
      <c r="F3" s="4"/>
      <c r="G3" s="4"/>
      <c r="H3" s="4" t="s">
        <v>3</v>
      </c>
    </row>
    <row r="4" spans="1:8" ht="12.75">
      <c r="A4" s="6" t="s">
        <v>4</v>
      </c>
      <c r="B4" s="5"/>
      <c r="C4" s="5"/>
      <c r="D4" s="5" t="s">
        <v>5</v>
      </c>
      <c r="E4" s="5"/>
      <c r="F4" s="5"/>
      <c r="G4" s="5"/>
      <c r="H4" s="5" t="s">
        <v>5</v>
      </c>
    </row>
    <row r="5" spans="1:12" ht="12.75">
      <c r="A5" s="6" t="s">
        <v>6</v>
      </c>
      <c r="B5" s="5" t="s">
        <v>7</v>
      </c>
      <c r="C5" s="5" t="s">
        <v>8</v>
      </c>
      <c r="D5" s="5" t="s">
        <v>9</v>
      </c>
      <c r="E5" s="5"/>
      <c r="F5" s="5" t="s">
        <v>7</v>
      </c>
      <c r="G5" s="5" t="s">
        <v>8</v>
      </c>
      <c r="H5" s="5" t="s">
        <v>9</v>
      </c>
      <c r="J5" s="7"/>
      <c r="K5" s="7"/>
      <c r="L5" s="7"/>
    </row>
    <row r="6" spans="1:12" ht="12" customHeight="1">
      <c r="A6" s="8" t="s">
        <v>10</v>
      </c>
      <c r="B6" s="9">
        <v>77</v>
      </c>
      <c r="C6" s="9">
        <v>36</v>
      </c>
      <c r="D6" s="10">
        <f aca="true" t="shared" si="0" ref="D6:D37">B6-C6</f>
        <v>41</v>
      </c>
      <c r="E6" s="11"/>
      <c r="F6" s="12">
        <f aca="true" t="shared" si="1" ref="F6:F37">B6*100/B$58</f>
        <v>1.0802469135802468</v>
      </c>
      <c r="G6" s="12">
        <f aca="true" t="shared" si="2" ref="G6:G37">C6*100/C$58</f>
        <v>0.6053472338994451</v>
      </c>
      <c r="H6" s="12">
        <f aca="true" t="shared" si="3" ref="H6:H37">D6*100/D$58</f>
        <v>3.5283993115318415</v>
      </c>
      <c r="J6" s="13"/>
      <c r="K6" s="14"/>
      <c r="L6" s="14"/>
    </row>
    <row r="7" spans="1:12" ht="12" customHeight="1">
      <c r="A7" s="8" t="s">
        <v>11</v>
      </c>
      <c r="B7" s="9">
        <v>4</v>
      </c>
      <c r="C7" s="9">
        <v>9</v>
      </c>
      <c r="D7" s="10">
        <f t="shared" si="0"/>
        <v>-5</v>
      </c>
      <c r="E7" s="11"/>
      <c r="F7" s="12">
        <f t="shared" si="1"/>
        <v>0.05611672278338945</v>
      </c>
      <c r="G7" s="12">
        <f t="shared" si="2"/>
        <v>0.15133680847486128</v>
      </c>
      <c r="H7" s="12">
        <f t="shared" si="3"/>
        <v>-0.43029259896729777</v>
      </c>
      <c r="J7" s="15"/>
      <c r="K7" s="16"/>
      <c r="L7" s="16"/>
    </row>
    <row r="8" spans="1:12" ht="12" customHeight="1">
      <c r="A8" s="8" t="s">
        <v>12</v>
      </c>
      <c r="B8" s="9">
        <v>21</v>
      </c>
      <c r="C8" s="9">
        <v>13</v>
      </c>
      <c r="D8" s="10">
        <f t="shared" si="0"/>
        <v>8</v>
      </c>
      <c r="E8" s="11"/>
      <c r="F8" s="12">
        <f t="shared" si="1"/>
        <v>0.2946127946127946</v>
      </c>
      <c r="G8" s="12">
        <f t="shared" si="2"/>
        <v>0.2185976122414663</v>
      </c>
      <c r="H8" s="12">
        <f t="shared" si="3"/>
        <v>0.6884681583476764</v>
      </c>
      <c r="J8" s="15"/>
      <c r="K8" s="16"/>
      <c r="L8" s="16"/>
    </row>
    <row r="9" spans="1:12" ht="12" customHeight="1">
      <c r="A9" s="8" t="s">
        <v>13</v>
      </c>
      <c r="B9" s="9">
        <v>43</v>
      </c>
      <c r="C9" s="9">
        <v>48</v>
      </c>
      <c r="D9" s="10">
        <f t="shared" si="0"/>
        <v>-5</v>
      </c>
      <c r="E9" s="11"/>
      <c r="F9" s="12">
        <f t="shared" si="1"/>
        <v>0.6032547699214366</v>
      </c>
      <c r="G9" s="12">
        <f t="shared" si="2"/>
        <v>0.8071296451992601</v>
      </c>
      <c r="H9" s="12">
        <f t="shared" si="3"/>
        <v>-0.43029259896729777</v>
      </c>
      <c r="J9" s="15"/>
      <c r="K9" s="16"/>
      <c r="L9" s="16"/>
    </row>
    <row r="10" spans="1:12" ht="12" customHeight="1">
      <c r="A10" s="8" t="s">
        <v>14</v>
      </c>
      <c r="B10" s="9">
        <v>24</v>
      </c>
      <c r="C10" s="9">
        <v>15</v>
      </c>
      <c r="D10" s="10">
        <f t="shared" si="0"/>
        <v>9</v>
      </c>
      <c r="E10" s="11"/>
      <c r="F10" s="12">
        <f t="shared" si="1"/>
        <v>0.3367003367003367</v>
      </c>
      <c r="G10" s="12">
        <f t="shared" si="2"/>
        <v>0.2522280141247688</v>
      </c>
      <c r="H10" s="12">
        <f t="shared" si="3"/>
        <v>0.774526678141136</v>
      </c>
      <c r="J10" s="15"/>
      <c r="K10" s="16"/>
      <c r="L10" s="16"/>
    </row>
    <row r="11" spans="1:12" ht="12" customHeight="1">
      <c r="A11" s="8" t="s">
        <v>15</v>
      </c>
      <c r="B11" s="9">
        <v>3</v>
      </c>
      <c r="C11" s="9">
        <v>3</v>
      </c>
      <c r="D11" s="10">
        <f t="shared" si="0"/>
        <v>0</v>
      </c>
      <c r="E11" s="11"/>
      <c r="F11" s="12">
        <f t="shared" si="1"/>
        <v>0.04208754208754209</v>
      </c>
      <c r="G11" s="12">
        <f t="shared" si="2"/>
        <v>0.05044560282495376</v>
      </c>
      <c r="H11" s="12">
        <f t="shared" si="3"/>
        <v>0</v>
      </c>
      <c r="J11" s="15"/>
      <c r="K11" s="16"/>
      <c r="L11" s="16"/>
    </row>
    <row r="12" spans="1:12" ht="12" customHeight="1">
      <c r="A12" s="8" t="s">
        <v>16</v>
      </c>
      <c r="B12" s="9">
        <v>40</v>
      </c>
      <c r="C12" s="9">
        <v>18</v>
      </c>
      <c r="D12" s="10">
        <f t="shared" si="0"/>
        <v>22</v>
      </c>
      <c r="E12" s="11"/>
      <c r="F12" s="12">
        <f t="shared" si="1"/>
        <v>0.5611672278338945</v>
      </c>
      <c r="G12" s="12">
        <f t="shared" si="2"/>
        <v>0.30267361694972256</v>
      </c>
      <c r="H12" s="12">
        <f t="shared" si="3"/>
        <v>1.8932874354561102</v>
      </c>
      <c r="J12" s="15"/>
      <c r="K12" s="16"/>
      <c r="L12" s="16"/>
    </row>
    <row r="13" spans="1:12" ht="12" customHeight="1">
      <c r="A13" s="8" t="s">
        <v>17</v>
      </c>
      <c r="B13" s="9">
        <v>86</v>
      </c>
      <c r="C13" s="9">
        <v>81</v>
      </c>
      <c r="D13" s="10">
        <f t="shared" si="0"/>
        <v>5</v>
      </c>
      <c r="E13" s="11"/>
      <c r="F13" s="12">
        <f t="shared" si="1"/>
        <v>1.2065095398428731</v>
      </c>
      <c r="G13" s="12">
        <f t="shared" si="2"/>
        <v>1.3620312762737514</v>
      </c>
      <c r="H13" s="12">
        <f t="shared" si="3"/>
        <v>0.43029259896729777</v>
      </c>
      <c r="J13" s="15"/>
      <c r="K13" s="16"/>
      <c r="L13" s="16"/>
    </row>
    <row r="14" spans="1:12" ht="12" customHeight="1">
      <c r="A14" s="8" t="s">
        <v>18</v>
      </c>
      <c r="B14" s="9">
        <v>5026</v>
      </c>
      <c r="C14" s="9">
        <v>4300</v>
      </c>
      <c r="D14" s="10">
        <f t="shared" si="0"/>
        <v>726</v>
      </c>
      <c r="E14" s="11"/>
      <c r="F14" s="12">
        <f t="shared" si="1"/>
        <v>70.51066217732884</v>
      </c>
      <c r="G14" s="12">
        <f t="shared" si="2"/>
        <v>72.30536404910039</v>
      </c>
      <c r="H14" s="12">
        <f t="shared" si="3"/>
        <v>62.47848537005164</v>
      </c>
      <c r="J14" s="15"/>
      <c r="K14" s="16"/>
      <c r="L14" s="16"/>
    </row>
    <row r="15" spans="1:12" ht="12" customHeight="1">
      <c r="A15" s="8" t="s">
        <v>19</v>
      </c>
      <c r="B15" s="9">
        <v>20</v>
      </c>
      <c r="C15" s="9">
        <v>31</v>
      </c>
      <c r="D15" s="10">
        <f t="shared" si="0"/>
        <v>-11</v>
      </c>
      <c r="E15" s="11"/>
      <c r="F15" s="12">
        <f t="shared" si="1"/>
        <v>0.28058361391694725</v>
      </c>
      <c r="G15" s="12">
        <f t="shared" si="2"/>
        <v>0.5212712291911888</v>
      </c>
      <c r="H15" s="12">
        <f t="shared" si="3"/>
        <v>-0.9466437177280551</v>
      </c>
      <c r="J15" s="15"/>
      <c r="K15" s="16"/>
      <c r="L15" s="16"/>
    </row>
    <row r="16" spans="1:12" ht="12" customHeight="1">
      <c r="A16" s="8" t="s">
        <v>20</v>
      </c>
      <c r="B16" s="9">
        <v>12</v>
      </c>
      <c r="C16" s="9">
        <v>9</v>
      </c>
      <c r="D16" s="10">
        <f t="shared" si="0"/>
        <v>3</v>
      </c>
      <c r="E16" s="11"/>
      <c r="F16" s="12">
        <f t="shared" si="1"/>
        <v>0.16835016835016836</v>
      </c>
      <c r="G16" s="12">
        <f t="shared" si="2"/>
        <v>0.15133680847486128</v>
      </c>
      <c r="H16" s="12">
        <f t="shared" si="3"/>
        <v>0.25817555938037867</v>
      </c>
      <c r="J16" s="15"/>
      <c r="K16" s="16"/>
      <c r="L16" s="16"/>
    </row>
    <row r="17" spans="1:12" ht="12" customHeight="1">
      <c r="A17" s="8" t="s">
        <v>21</v>
      </c>
      <c r="B17" s="9">
        <v>14</v>
      </c>
      <c r="C17" s="9">
        <v>4</v>
      </c>
      <c r="D17" s="10">
        <f t="shared" si="0"/>
        <v>10</v>
      </c>
      <c r="E17" s="11"/>
      <c r="F17" s="12">
        <f t="shared" si="1"/>
        <v>0.19640852974186307</v>
      </c>
      <c r="G17" s="12">
        <f t="shared" si="2"/>
        <v>0.06726080376660501</v>
      </c>
      <c r="H17" s="12">
        <f t="shared" si="3"/>
        <v>0.8605851979345955</v>
      </c>
      <c r="J17" s="15"/>
      <c r="K17" s="16"/>
      <c r="L17" s="16"/>
    </row>
    <row r="18" spans="1:12" ht="12" customHeight="1">
      <c r="A18" s="8" t="s">
        <v>22</v>
      </c>
      <c r="B18" s="9">
        <v>37</v>
      </c>
      <c r="C18" s="9">
        <v>27</v>
      </c>
      <c r="D18" s="10">
        <f t="shared" si="0"/>
        <v>10</v>
      </c>
      <c r="E18" s="11"/>
      <c r="F18" s="12">
        <f t="shared" si="1"/>
        <v>0.5190796857463524</v>
      </c>
      <c r="G18" s="12">
        <f t="shared" si="2"/>
        <v>0.4540104254245838</v>
      </c>
      <c r="H18" s="12">
        <f t="shared" si="3"/>
        <v>0.8605851979345955</v>
      </c>
      <c r="J18" s="15"/>
      <c r="K18" s="16"/>
      <c r="L18" s="16"/>
    </row>
    <row r="19" spans="1:12" ht="12" customHeight="1">
      <c r="A19" s="8" t="s">
        <v>23</v>
      </c>
      <c r="B19" s="9">
        <v>11</v>
      </c>
      <c r="C19" s="9">
        <v>2</v>
      </c>
      <c r="D19" s="10">
        <f t="shared" si="0"/>
        <v>9</v>
      </c>
      <c r="E19" s="11"/>
      <c r="F19" s="12">
        <f t="shared" si="1"/>
        <v>0.15432098765432098</v>
      </c>
      <c r="G19" s="12">
        <f t="shared" si="2"/>
        <v>0.033630401883302505</v>
      </c>
      <c r="H19" s="12">
        <f t="shared" si="3"/>
        <v>0.774526678141136</v>
      </c>
      <c r="J19" s="15"/>
      <c r="K19" s="16"/>
      <c r="L19" s="16"/>
    </row>
    <row r="20" spans="1:12" ht="12" customHeight="1">
      <c r="A20" s="8" t="s">
        <v>24</v>
      </c>
      <c r="B20" s="9">
        <v>50</v>
      </c>
      <c r="C20" s="9">
        <v>31</v>
      </c>
      <c r="D20" s="10"/>
      <c r="E20" s="11"/>
      <c r="F20" s="12">
        <f t="shared" si="1"/>
        <v>0.7014590347923682</v>
      </c>
      <c r="G20" s="12">
        <f t="shared" si="2"/>
        <v>0.5212712291911888</v>
      </c>
      <c r="H20" s="12">
        <f t="shared" si="3"/>
        <v>0</v>
      </c>
      <c r="J20" s="15"/>
      <c r="K20" s="16"/>
      <c r="L20" s="16"/>
    </row>
    <row r="21" spans="1:12" ht="12" customHeight="1">
      <c r="A21" s="8" t="s">
        <v>25</v>
      </c>
      <c r="B21" s="9">
        <v>0</v>
      </c>
      <c r="C21" s="9">
        <v>2</v>
      </c>
      <c r="D21" s="10">
        <f t="shared" si="0"/>
        <v>-2</v>
      </c>
      <c r="E21" s="11"/>
      <c r="F21" s="12">
        <f t="shared" si="1"/>
        <v>0</v>
      </c>
      <c r="G21" s="12">
        <f t="shared" si="2"/>
        <v>0.033630401883302505</v>
      </c>
      <c r="H21" s="12">
        <f t="shared" si="3"/>
        <v>-0.1721170395869191</v>
      </c>
      <c r="J21" s="15"/>
      <c r="K21" s="16"/>
      <c r="L21" s="16"/>
    </row>
    <row r="22" spans="1:12" ht="12" customHeight="1">
      <c r="A22" s="8" t="s">
        <v>26</v>
      </c>
      <c r="B22" s="9">
        <v>4</v>
      </c>
      <c r="C22" s="9">
        <v>5</v>
      </c>
      <c r="D22" s="10">
        <f t="shared" si="0"/>
        <v>-1</v>
      </c>
      <c r="E22" s="11"/>
      <c r="F22" s="12">
        <f t="shared" si="1"/>
        <v>0.05611672278338945</v>
      </c>
      <c r="G22" s="12">
        <f t="shared" si="2"/>
        <v>0.08407600470825627</v>
      </c>
      <c r="H22" s="12">
        <f t="shared" si="3"/>
        <v>-0.08605851979345955</v>
      </c>
      <c r="J22" s="15"/>
      <c r="K22" s="16"/>
      <c r="L22" s="16"/>
    </row>
    <row r="23" spans="1:12" ht="12" customHeight="1">
      <c r="A23" s="8" t="s">
        <v>27</v>
      </c>
      <c r="B23" s="9">
        <v>4</v>
      </c>
      <c r="C23" s="9">
        <v>7</v>
      </c>
      <c r="D23" s="10">
        <f t="shared" si="0"/>
        <v>-3</v>
      </c>
      <c r="E23" s="11"/>
      <c r="F23" s="12">
        <f t="shared" si="1"/>
        <v>0.05611672278338945</v>
      </c>
      <c r="G23" s="12">
        <f t="shared" si="2"/>
        <v>0.11770640659155877</v>
      </c>
      <c r="H23" s="12">
        <f t="shared" si="3"/>
        <v>-0.25817555938037867</v>
      </c>
      <c r="J23" s="15"/>
      <c r="K23" s="16"/>
      <c r="L23" s="16"/>
    </row>
    <row r="24" spans="1:12" ht="12" customHeight="1">
      <c r="A24" s="8" t="s">
        <v>28</v>
      </c>
      <c r="B24" s="9">
        <v>36</v>
      </c>
      <c r="C24" s="9">
        <v>25</v>
      </c>
      <c r="D24" s="10">
        <f t="shared" si="0"/>
        <v>11</v>
      </c>
      <c r="E24" s="11"/>
      <c r="F24" s="12">
        <f t="shared" si="1"/>
        <v>0.5050505050505051</v>
      </c>
      <c r="G24" s="12">
        <f t="shared" si="2"/>
        <v>0.42038002354128134</v>
      </c>
      <c r="H24" s="12">
        <f t="shared" si="3"/>
        <v>0.9466437177280551</v>
      </c>
      <c r="J24" s="15"/>
      <c r="K24" s="16"/>
      <c r="L24" s="16"/>
    </row>
    <row r="25" spans="1:12" ht="12" customHeight="1">
      <c r="A25" s="8" t="s">
        <v>29</v>
      </c>
      <c r="B25" s="9">
        <v>27</v>
      </c>
      <c r="C25" s="9">
        <v>14</v>
      </c>
      <c r="D25" s="10">
        <f t="shared" si="0"/>
        <v>13</v>
      </c>
      <c r="E25" s="11"/>
      <c r="F25" s="12">
        <f t="shared" si="1"/>
        <v>0.3787878787878788</v>
      </c>
      <c r="G25" s="12">
        <f t="shared" si="2"/>
        <v>0.23541281318311755</v>
      </c>
      <c r="H25" s="12">
        <f t="shared" si="3"/>
        <v>1.1187607573149743</v>
      </c>
      <c r="J25" s="15"/>
      <c r="K25" s="16"/>
      <c r="L25" s="16"/>
    </row>
    <row r="26" spans="1:12" ht="12" customHeight="1">
      <c r="A26" s="8" t="s">
        <v>30</v>
      </c>
      <c r="B26" s="9">
        <v>209</v>
      </c>
      <c r="C26" s="9">
        <v>216</v>
      </c>
      <c r="D26" s="10">
        <f t="shared" si="0"/>
        <v>-7</v>
      </c>
      <c r="E26" s="11"/>
      <c r="F26" s="12">
        <f t="shared" si="1"/>
        <v>2.932098765432099</v>
      </c>
      <c r="G26" s="12">
        <f t="shared" si="2"/>
        <v>3.6320834033966705</v>
      </c>
      <c r="H26" s="12">
        <f t="shared" si="3"/>
        <v>-0.6024096385542169</v>
      </c>
      <c r="J26" s="15"/>
      <c r="K26" s="16"/>
      <c r="L26" s="16"/>
    </row>
    <row r="27" spans="1:12" ht="12" customHeight="1">
      <c r="A27" s="8" t="s">
        <v>31</v>
      </c>
      <c r="B27" s="9">
        <v>47</v>
      </c>
      <c r="C27" s="9">
        <v>50</v>
      </c>
      <c r="D27" s="10">
        <f t="shared" si="0"/>
        <v>-3</v>
      </c>
      <c r="E27" s="11"/>
      <c r="F27" s="12">
        <f t="shared" si="1"/>
        <v>0.6593714927048261</v>
      </c>
      <c r="G27" s="12">
        <f t="shared" si="2"/>
        <v>0.8407600470825627</v>
      </c>
      <c r="H27" s="12">
        <f t="shared" si="3"/>
        <v>-0.25817555938037867</v>
      </c>
      <c r="J27" s="15"/>
      <c r="K27" s="16"/>
      <c r="L27" s="16"/>
    </row>
    <row r="28" spans="1:12" ht="12" customHeight="1">
      <c r="A28" s="8" t="s">
        <v>32</v>
      </c>
      <c r="B28" s="9">
        <v>2</v>
      </c>
      <c r="C28" s="9">
        <v>6</v>
      </c>
      <c r="D28" s="10">
        <f t="shared" si="0"/>
        <v>-4</v>
      </c>
      <c r="E28" s="11"/>
      <c r="F28" s="12">
        <f t="shared" si="1"/>
        <v>0.028058361391694726</v>
      </c>
      <c r="G28" s="12">
        <f t="shared" si="2"/>
        <v>0.10089120564990751</v>
      </c>
      <c r="H28" s="12">
        <f t="shared" si="3"/>
        <v>-0.3442340791738382</v>
      </c>
      <c r="J28" s="15"/>
      <c r="K28" s="16"/>
      <c r="L28" s="16"/>
    </row>
    <row r="29" spans="1:12" ht="12" customHeight="1">
      <c r="A29" s="8" t="s">
        <v>33</v>
      </c>
      <c r="B29" s="9">
        <v>14</v>
      </c>
      <c r="C29" s="9">
        <v>22</v>
      </c>
      <c r="D29" s="10">
        <f t="shared" si="0"/>
        <v>-8</v>
      </c>
      <c r="E29" s="11"/>
      <c r="F29" s="12">
        <f t="shared" si="1"/>
        <v>0.19640852974186307</v>
      </c>
      <c r="G29" s="12">
        <f t="shared" si="2"/>
        <v>0.36993442071632754</v>
      </c>
      <c r="H29" s="12">
        <f t="shared" si="3"/>
        <v>-0.6884681583476764</v>
      </c>
      <c r="J29" s="15"/>
      <c r="K29" s="16"/>
      <c r="L29" s="16"/>
    </row>
    <row r="30" spans="1:12" ht="12" customHeight="1">
      <c r="A30" s="8" t="s">
        <v>34</v>
      </c>
      <c r="B30" s="9">
        <v>12</v>
      </c>
      <c r="C30" s="9">
        <v>2</v>
      </c>
      <c r="D30" s="10">
        <f t="shared" si="0"/>
        <v>10</v>
      </c>
      <c r="E30" s="11"/>
      <c r="F30" s="12">
        <f t="shared" si="1"/>
        <v>0.16835016835016836</v>
      </c>
      <c r="G30" s="12">
        <f t="shared" si="2"/>
        <v>0.033630401883302505</v>
      </c>
      <c r="H30" s="12">
        <f t="shared" si="3"/>
        <v>0.8605851979345955</v>
      </c>
      <c r="J30" s="15"/>
      <c r="K30" s="16"/>
      <c r="L30" s="16"/>
    </row>
    <row r="31" spans="1:12" ht="12" customHeight="1">
      <c r="A31" s="8" t="s">
        <v>35</v>
      </c>
      <c r="B31" s="9">
        <v>21</v>
      </c>
      <c r="C31" s="9">
        <v>17</v>
      </c>
      <c r="D31" s="10">
        <f t="shared" si="0"/>
        <v>4</v>
      </c>
      <c r="E31" s="11"/>
      <c r="F31" s="12">
        <f t="shared" si="1"/>
        <v>0.2946127946127946</v>
      </c>
      <c r="G31" s="12">
        <f t="shared" si="2"/>
        <v>0.28585841600807127</v>
      </c>
      <c r="H31" s="12">
        <f t="shared" si="3"/>
        <v>0.3442340791738382</v>
      </c>
      <c r="J31" s="15"/>
      <c r="K31" s="16"/>
      <c r="L31" s="16"/>
    </row>
    <row r="32" spans="1:12" ht="12" customHeight="1">
      <c r="A32" s="8" t="s">
        <v>36</v>
      </c>
      <c r="B32" s="9">
        <v>147</v>
      </c>
      <c r="C32" s="9">
        <v>149</v>
      </c>
      <c r="D32" s="10">
        <f t="shared" si="0"/>
        <v>-2</v>
      </c>
      <c r="E32" s="17"/>
      <c r="F32" s="12">
        <f t="shared" si="1"/>
        <v>2.0622895622895623</v>
      </c>
      <c r="G32" s="12">
        <f t="shared" si="2"/>
        <v>2.5054649403060365</v>
      </c>
      <c r="H32" s="12">
        <f t="shared" si="3"/>
        <v>-0.1721170395869191</v>
      </c>
      <c r="J32" s="15"/>
      <c r="K32" s="16"/>
      <c r="L32" s="16"/>
    </row>
    <row r="33" spans="1:12" ht="12" customHeight="1">
      <c r="A33" s="8" t="s">
        <v>37</v>
      </c>
      <c r="B33" s="9">
        <v>13</v>
      </c>
      <c r="C33" s="9">
        <v>7</v>
      </c>
      <c r="D33" s="10">
        <f t="shared" si="0"/>
        <v>6</v>
      </c>
      <c r="E33" s="11"/>
      <c r="F33" s="12">
        <f t="shared" si="1"/>
        <v>0.18237934904601572</v>
      </c>
      <c r="G33" s="12">
        <f t="shared" si="2"/>
        <v>0.11770640659155877</v>
      </c>
      <c r="H33" s="12">
        <f t="shared" si="3"/>
        <v>0.5163511187607573</v>
      </c>
      <c r="J33" s="15"/>
      <c r="K33" s="16"/>
      <c r="L33" s="16"/>
    </row>
    <row r="34" spans="1:12" ht="12" customHeight="1">
      <c r="A34" s="8" t="s">
        <v>38</v>
      </c>
      <c r="B34" s="9">
        <v>5</v>
      </c>
      <c r="C34" s="9">
        <v>7</v>
      </c>
      <c r="D34" s="10">
        <f t="shared" si="0"/>
        <v>-2</v>
      </c>
      <c r="E34" s="11"/>
      <c r="F34" s="12">
        <f t="shared" si="1"/>
        <v>0.07014590347923681</v>
      </c>
      <c r="G34" s="12">
        <f t="shared" si="2"/>
        <v>0.11770640659155877</v>
      </c>
      <c r="H34" s="12">
        <f t="shared" si="3"/>
        <v>-0.1721170395869191</v>
      </c>
      <c r="J34" s="15"/>
      <c r="K34" s="16"/>
      <c r="L34" s="16"/>
    </row>
    <row r="35" spans="1:12" ht="12" customHeight="1">
      <c r="A35" s="8" t="s">
        <v>39</v>
      </c>
      <c r="B35" s="9">
        <v>168</v>
      </c>
      <c r="C35" s="9">
        <v>141</v>
      </c>
      <c r="D35" s="10">
        <f t="shared" si="0"/>
        <v>27</v>
      </c>
      <c r="E35" s="11"/>
      <c r="F35" s="12">
        <f t="shared" si="1"/>
        <v>2.356902356902357</v>
      </c>
      <c r="G35" s="12">
        <f t="shared" si="2"/>
        <v>2.3709433327728267</v>
      </c>
      <c r="H35" s="12">
        <f t="shared" si="3"/>
        <v>2.323580034423408</v>
      </c>
      <c r="J35" s="15"/>
      <c r="K35" s="16"/>
      <c r="L35" s="16"/>
    </row>
    <row r="36" spans="1:12" ht="12" customHeight="1">
      <c r="A36" s="8" t="s">
        <v>40</v>
      </c>
      <c r="B36" s="9">
        <v>68</v>
      </c>
      <c r="C36" s="9">
        <v>44</v>
      </c>
      <c r="D36" s="10">
        <f t="shared" si="0"/>
        <v>24</v>
      </c>
      <c r="E36" s="11"/>
      <c r="F36" s="12">
        <f t="shared" si="1"/>
        <v>0.9539842873176206</v>
      </c>
      <c r="G36" s="12">
        <f t="shared" si="2"/>
        <v>0.7398688414326551</v>
      </c>
      <c r="H36" s="12">
        <f t="shared" si="3"/>
        <v>2.0654044750430294</v>
      </c>
      <c r="J36" s="15"/>
      <c r="K36" s="16"/>
      <c r="L36" s="16"/>
    </row>
    <row r="37" spans="1:12" ht="12" customHeight="1">
      <c r="A37" s="8" t="s">
        <v>41</v>
      </c>
      <c r="B37" s="9">
        <v>9</v>
      </c>
      <c r="C37" s="9">
        <v>4</v>
      </c>
      <c r="D37" s="10">
        <f t="shared" si="0"/>
        <v>5</v>
      </c>
      <c r="E37" s="11"/>
      <c r="F37" s="12">
        <f t="shared" si="1"/>
        <v>0.12626262626262627</v>
      </c>
      <c r="G37" s="12">
        <f t="shared" si="2"/>
        <v>0.06726080376660501</v>
      </c>
      <c r="H37" s="12">
        <f t="shared" si="3"/>
        <v>0.43029259896729777</v>
      </c>
      <c r="J37" s="15"/>
      <c r="K37" s="16"/>
      <c r="L37" s="16"/>
    </row>
    <row r="38" spans="1:12" ht="12" customHeight="1">
      <c r="A38" s="8" t="s">
        <v>42</v>
      </c>
      <c r="B38" s="9">
        <v>52</v>
      </c>
      <c r="C38" s="9">
        <v>35</v>
      </c>
      <c r="D38" s="10">
        <f aca="true" t="shared" si="4" ref="D38:D57">B38-C38</f>
        <v>17</v>
      </c>
      <c r="E38" s="11"/>
      <c r="F38" s="12">
        <f aca="true" t="shared" si="5" ref="F38:F57">B38*100/B$58</f>
        <v>0.7295173961840629</v>
      </c>
      <c r="G38" s="12">
        <f aca="true" t="shared" si="6" ref="G38:G58">C38*100/C$58</f>
        <v>0.5885320329577939</v>
      </c>
      <c r="H38" s="12">
        <f aca="true" t="shared" si="7" ref="H38:H58">D38*100/D$58</f>
        <v>1.4629948364888123</v>
      </c>
      <c r="J38" s="15"/>
      <c r="K38" s="16"/>
      <c r="L38" s="16"/>
    </row>
    <row r="39" spans="1:12" ht="12" customHeight="1">
      <c r="A39" s="8" t="s">
        <v>43</v>
      </c>
      <c r="B39" s="9">
        <v>19</v>
      </c>
      <c r="C39" s="9">
        <v>21</v>
      </c>
      <c r="D39" s="10">
        <f t="shared" si="4"/>
        <v>-2</v>
      </c>
      <c r="E39" s="11"/>
      <c r="F39" s="12">
        <f t="shared" si="5"/>
        <v>0.2665544332210999</v>
      </c>
      <c r="G39" s="12">
        <f t="shared" si="6"/>
        <v>0.3531192197746763</v>
      </c>
      <c r="H39" s="12">
        <f t="shared" si="7"/>
        <v>-0.1721170395869191</v>
      </c>
      <c r="J39" s="15"/>
      <c r="K39" s="16"/>
      <c r="L39" s="16"/>
    </row>
    <row r="40" spans="1:12" ht="12" customHeight="1">
      <c r="A40" s="8" t="s">
        <v>44</v>
      </c>
      <c r="B40" s="9">
        <v>36</v>
      </c>
      <c r="C40" s="9">
        <v>23</v>
      </c>
      <c r="D40" s="10">
        <f t="shared" si="4"/>
        <v>13</v>
      </c>
      <c r="E40" s="11"/>
      <c r="F40" s="12">
        <f t="shared" si="5"/>
        <v>0.5050505050505051</v>
      </c>
      <c r="G40" s="12">
        <f t="shared" si="6"/>
        <v>0.3867496216579788</v>
      </c>
      <c r="H40" s="12">
        <f t="shared" si="7"/>
        <v>1.1187607573149743</v>
      </c>
      <c r="J40" s="15"/>
      <c r="K40" s="16"/>
      <c r="L40" s="16"/>
    </row>
    <row r="41" spans="1:12" ht="12" customHeight="1">
      <c r="A41" s="8" t="s">
        <v>45</v>
      </c>
      <c r="B41" s="9">
        <v>3</v>
      </c>
      <c r="C41" s="9">
        <v>11</v>
      </c>
      <c r="D41" s="10">
        <f t="shared" si="4"/>
        <v>-8</v>
      </c>
      <c r="E41" s="11"/>
      <c r="F41" s="12">
        <f t="shared" si="5"/>
        <v>0.04208754208754209</v>
      </c>
      <c r="G41" s="12">
        <f t="shared" si="6"/>
        <v>0.18496721035816377</v>
      </c>
      <c r="H41" s="12">
        <f t="shared" si="7"/>
        <v>-0.6884681583476764</v>
      </c>
      <c r="J41" s="15"/>
      <c r="K41" s="16"/>
      <c r="L41" s="16"/>
    </row>
    <row r="42" spans="1:12" ht="12" customHeight="1">
      <c r="A42" s="8" t="s">
        <v>46</v>
      </c>
      <c r="B42" s="9">
        <v>8</v>
      </c>
      <c r="C42" s="9">
        <v>1</v>
      </c>
      <c r="D42" s="10">
        <f t="shared" si="4"/>
        <v>7</v>
      </c>
      <c r="E42" s="11"/>
      <c r="F42" s="12">
        <f t="shared" si="5"/>
        <v>0.1122334455667789</v>
      </c>
      <c r="G42" s="12">
        <f t="shared" si="6"/>
        <v>0.016815200941651252</v>
      </c>
      <c r="H42" s="12">
        <f t="shared" si="7"/>
        <v>0.6024096385542169</v>
      </c>
      <c r="J42" s="15"/>
      <c r="K42" s="16"/>
      <c r="L42" s="16"/>
    </row>
    <row r="43" spans="1:12" ht="12" customHeight="1">
      <c r="A43" s="8" t="s">
        <v>47</v>
      </c>
      <c r="B43" s="9">
        <v>37</v>
      </c>
      <c r="C43" s="9">
        <v>34</v>
      </c>
      <c r="D43" s="10">
        <f t="shared" si="4"/>
        <v>3</v>
      </c>
      <c r="E43" s="11"/>
      <c r="F43" s="12">
        <f t="shared" si="5"/>
        <v>0.5190796857463524</v>
      </c>
      <c r="G43" s="12">
        <f t="shared" si="6"/>
        <v>0.5717168320161425</v>
      </c>
      <c r="H43" s="12">
        <f t="shared" si="7"/>
        <v>0.25817555938037867</v>
      </c>
      <c r="J43" s="15"/>
      <c r="K43" s="16"/>
      <c r="L43" s="16"/>
    </row>
    <row r="44" spans="1:12" ht="12" customHeight="1">
      <c r="A44" s="8" t="s">
        <v>48</v>
      </c>
      <c r="B44" s="9">
        <v>11</v>
      </c>
      <c r="C44" s="9">
        <v>10</v>
      </c>
      <c r="D44" s="10">
        <f t="shared" si="4"/>
        <v>1</v>
      </c>
      <c r="E44" s="11"/>
      <c r="F44" s="12">
        <f t="shared" si="5"/>
        <v>0.15432098765432098</v>
      </c>
      <c r="G44" s="12">
        <f t="shared" si="6"/>
        <v>0.16815200941651254</v>
      </c>
      <c r="H44" s="12">
        <f t="shared" si="7"/>
        <v>0.08605851979345955</v>
      </c>
      <c r="J44" s="15"/>
      <c r="K44" s="16"/>
      <c r="L44" s="16"/>
    </row>
    <row r="45" spans="1:12" ht="12" customHeight="1">
      <c r="A45" s="8" t="s">
        <v>49</v>
      </c>
      <c r="B45" s="9">
        <v>11</v>
      </c>
      <c r="C45" s="9">
        <v>6</v>
      </c>
      <c r="D45" s="10">
        <f t="shared" si="4"/>
        <v>5</v>
      </c>
      <c r="E45" s="11"/>
      <c r="F45" s="12">
        <f t="shared" si="5"/>
        <v>0.15432098765432098</v>
      </c>
      <c r="G45" s="12">
        <f t="shared" si="6"/>
        <v>0.10089120564990751</v>
      </c>
      <c r="H45" s="12">
        <f t="shared" si="7"/>
        <v>0.43029259896729777</v>
      </c>
      <c r="J45" s="15"/>
      <c r="K45" s="16"/>
      <c r="L45" s="16"/>
    </row>
    <row r="46" spans="1:12" ht="12" customHeight="1">
      <c r="A46" s="8" t="s">
        <v>50</v>
      </c>
      <c r="B46" s="9">
        <v>9</v>
      </c>
      <c r="C46" s="9">
        <v>3</v>
      </c>
      <c r="D46" s="10">
        <f t="shared" si="4"/>
        <v>6</v>
      </c>
      <c r="E46" s="11"/>
      <c r="F46" s="12">
        <f t="shared" si="5"/>
        <v>0.12626262626262627</v>
      </c>
      <c r="G46" s="12">
        <f t="shared" si="6"/>
        <v>0.05044560282495376</v>
      </c>
      <c r="H46" s="12">
        <f t="shared" si="7"/>
        <v>0.5163511187607573</v>
      </c>
      <c r="J46" s="15"/>
      <c r="K46" s="16"/>
      <c r="L46" s="16"/>
    </row>
    <row r="47" spans="1:12" ht="12" customHeight="1">
      <c r="A47" s="8" t="s">
        <v>51</v>
      </c>
      <c r="B47" s="9">
        <v>42</v>
      </c>
      <c r="C47" s="9">
        <v>43</v>
      </c>
      <c r="D47" s="10">
        <f t="shared" si="4"/>
        <v>-1</v>
      </c>
      <c r="E47" s="11"/>
      <c r="F47" s="12">
        <f t="shared" si="5"/>
        <v>0.5892255892255892</v>
      </c>
      <c r="G47" s="12">
        <f t="shared" si="6"/>
        <v>0.7230536404910038</v>
      </c>
      <c r="H47" s="12">
        <f>D47*100/D$58</f>
        <v>-0.08605851979345955</v>
      </c>
      <c r="J47" s="15"/>
      <c r="K47" s="16"/>
      <c r="L47" s="16"/>
    </row>
    <row r="48" spans="1:12" ht="12" customHeight="1">
      <c r="A48" s="8" t="s">
        <v>52</v>
      </c>
      <c r="B48" s="9">
        <v>54</v>
      </c>
      <c r="C48" s="9">
        <v>51</v>
      </c>
      <c r="D48" s="10">
        <f t="shared" si="4"/>
        <v>3</v>
      </c>
      <c r="E48" s="11"/>
      <c r="F48" s="12">
        <f t="shared" si="5"/>
        <v>0.7575757575757576</v>
      </c>
      <c r="G48" s="12">
        <f t="shared" si="6"/>
        <v>0.8575752480242139</v>
      </c>
      <c r="H48" s="12">
        <f t="shared" si="7"/>
        <v>0.25817555938037867</v>
      </c>
      <c r="J48" s="15"/>
      <c r="K48" s="16"/>
      <c r="L48" s="16"/>
    </row>
    <row r="49" spans="1:12" ht="12" customHeight="1">
      <c r="A49" s="8" t="s">
        <v>53</v>
      </c>
      <c r="B49" s="9">
        <v>6</v>
      </c>
      <c r="C49" s="9">
        <v>3</v>
      </c>
      <c r="D49" s="10">
        <f t="shared" si="4"/>
        <v>3</v>
      </c>
      <c r="E49" s="11"/>
      <c r="F49" s="12">
        <f t="shared" si="5"/>
        <v>0.08417508417508418</v>
      </c>
      <c r="G49" s="12">
        <f t="shared" si="6"/>
        <v>0.05044560282495376</v>
      </c>
      <c r="H49" s="12">
        <f t="shared" si="7"/>
        <v>0.25817555938037867</v>
      </c>
      <c r="J49" s="15"/>
      <c r="K49" s="16"/>
      <c r="L49" s="16"/>
    </row>
    <row r="50" spans="1:12" ht="12" customHeight="1">
      <c r="A50" s="8" t="s">
        <v>54</v>
      </c>
      <c r="B50" s="9">
        <v>60</v>
      </c>
      <c r="C50" s="9">
        <v>24</v>
      </c>
      <c r="D50" s="10">
        <f t="shared" si="4"/>
        <v>36</v>
      </c>
      <c r="E50" s="11"/>
      <c r="F50" s="12">
        <f t="shared" si="5"/>
        <v>0.8417508417508418</v>
      </c>
      <c r="G50" s="12">
        <f t="shared" si="6"/>
        <v>0.40356482259963006</v>
      </c>
      <c r="H50" s="12">
        <f t="shared" si="7"/>
        <v>3.098106712564544</v>
      </c>
      <c r="J50" s="15"/>
      <c r="K50" s="16"/>
      <c r="L50" s="16"/>
    </row>
    <row r="51" spans="1:12" ht="12" customHeight="1">
      <c r="A51" s="8" t="s">
        <v>55</v>
      </c>
      <c r="B51" s="9">
        <v>5</v>
      </c>
      <c r="C51" s="9">
        <v>4</v>
      </c>
      <c r="D51" s="10">
        <f t="shared" si="4"/>
        <v>1</v>
      </c>
      <c r="E51" s="11"/>
      <c r="F51" s="12">
        <f t="shared" si="5"/>
        <v>0.07014590347923681</v>
      </c>
      <c r="G51" s="12">
        <f t="shared" si="6"/>
        <v>0.06726080376660501</v>
      </c>
      <c r="H51" s="12">
        <f t="shared" si="7"/>
        <v>0.08605851979345955</v>
      </c>
      <c r="J51" s="15"/>
      <c r="K51" s="16"/>
      <c r="L51" s="16"/>
    </row>
    <row r="52" spans="1:12" ht="12" customHeight="1">
      <c r="A52" s="8" t="s">
        <v>56</v>
      </c>
      <c r="B52" s="9">
        <v>375</v>
      </c>
      <c r="C52" s="9">
        <v>238</v>
      </c>
      <c r="D52" s="10">
        <f t="shared" si="4"/>
        <v>137</v>
      </c>
      <c r="E52" s="11"/>
      <c r="F52" s="12">
        <f t="shared" si="5"/>
        <v>5.260942760942761</v>
      </c>
      <c r="G52" s="12">
        <f t="shared" si="6"/>
        <v>4.002017824112998</v>
      </c>
      <c r="H52" s="12">
        <f t="shared" si="7"/>
        <v>11.790017211703958</v>
      </c>
      <c r="J52" s="15"/>
      <c r="K52" s="16"/>
      <c r="L52" s="16"/>
    </row>
    <row r="53" spans="1:12" ht="12" customHeight="1">
      <c r="A53" s="8" t="s">
        <v>57</v>
      </c>
      <c r="B53" s="9">
        <v>12</v>
      </c>
      <c r="C53" s="9">
        <v>11</v>
      </c>
      <c r="D53" s="10">
        <f t="shared" si="4"/>
        <v>1</v>
      </c>
      <c r="E53" s="11"/>
      <c r="F53" s="12">
        <f t="shared" si="5"/>
        <v>0.16835016835016836</v>
      </c>
      <c r="G53" s="12">
        <f t="shared" si="6"/>
        <v>0.18496721035816377</v>
      </c>
      <c r="H53" s="12">
        <f t="shared" si="7"/>
        <v>0.08605851979345955</v>
      </c>
      <c r="J53" s="15"/>
      <c r="K53" s="16"/>
      <c r="L53" s="16"/>
    </row>
    <row r="54" spans="1:12" ht="12" customHeight="1">
      <c r="A54" s="8" t="s">
        <v>58</v>
      </c>
      <c r="B54" s="9">
        <v>15</v>
      </c>
      <c r="C54" s="9">
        <v>16</v>
      </c>
      <c r="D54" s="10">
        <f t="shared" si="4"/>
        <v>-1</v>
      </c>
      <c r="E54" s="11"/>
      <c r="F54" s="12">
        <f t="shared" si="5"/>
        <v>0.21043771043771045</v>
      </c>
      <c r="G54" s="12">
        <f t="shared" si="6"/>
        <v>0.26904321506642004</v>
      </c>
      <c r="H54" s="12">
        <f t="shared" si="7"/>
        <v>-0.08605851979345955</v>
      </c>
      <c r="J54" s="15"/>
      <c r="K54" s="16"/>
      <c r="L54" s="16"/>
    </row>
    <row r="55" spans="1:12" ht="12" customHeight="1">
      <c r="A55" s="8" t="s">
        <v>59</v>
      </c>
      <c r="B55" s="9">
        <v>104</v>
      </c>
      <c r="C55" s="9">
        <v>60</v>
      </c>
      <c r="D55" s="10">
        <f t="shared" si="4"/>
        <v>44</v>
      </c>
      <c r="E55" s="11"/>
      <c r="F55" s="12">
        <f t="shared" si="5"/>
        <v>1.4590347923681257</v>
      </c>
      <c r="G55" s="12">
        <f t="shared" si="6"/>
        <v>1.0089120564990752</v>
      </c>
      <c r="H55" s="12">
        <f t="shared" si="7"/>
        <v>3.7865748709122204</v>
      </c>
      <c r="J55" s="15"/>
      <c r="K55" s="16"/>
      <c r="L55" s="16"/>
    </row>
    <row r="56" spans="1:12" ht="12" customHeight="1">
      <c r="A56" s="8" t="s">
        <v>60</v>
      </c>
      <c r="B56" s="9">
        <v>13</v>
      </c>
      <c r="C56" s="9">
        <v>6</v>
      </c>
      <c r="D56" s="10">
        <f t="shared" si="4"/>
        <v>7</v>
      </c>
      <c r="E56" s="11"/>
      <c r="F56" s="12">
        <f t="shared" si="5"/>
        <v>0.18237934904601572</v>
      </c>
      <c r="G56" s="12">
        <f t="shared" si="6"/>
        <v>0.10089120564990751</v>
      </c>
      <c r="H56" s="12">
        <f t="shared" si="7"/>
        <v>0.6024096385542169</v>
      </c>
      <c r="J56" s="15"/>
      <c r="K56" s="16"/>
      <c r="L56" s="16"/>
    </row>
    <row r="57" spans="1:12" ht="12" customHeight="1">
      <c r="A57" s="8" t="s">
        <v>61</v>
      </c>
      <c r="B57" s="9">
        <v>2</v>
      </c>
      <c r="C57" s="9">
        <v>2</v>
      </c>
      <c r="D57" s="10">
        <f t="shared" si="4"/>
        <v>0</v>
      </c>
      <c r="E57" s="11"/>
      <c r="F57" s="12">
        <f t="shared" si="5"/>
        <v>0.028058361391694726</v>
      </c>
      <c r="G57" s="12">
        <f t="shared" si="6"/>
        <v>0.033630401883302505</v>
      </c>
      <c r="H57" s="12">
        <f t="shared" si="7"/>
        <v>0</v>
      </c>
      <c r="J57" s="15"/>
      <c r="K57" s="16"/>
      <c r="L57" s="16"/>
    </row>
    <row r="58" spans="1:8" ht="12" customHeight="1">
      <c r="A58" s="18" t="s">
        <v>62</v>
      </c>
      <c r="B58" s="19">
        <f>SUM(B6:B57)</f>
        <v>7128</v>
      </c>
      <c r="C58" s="19">
        <f>SUM(C6:C57)</f>
        <v>5947</v>
      </c>
      <c r="D58" s="19">
        <f>SUM(D6:D57)</f>
        <v>1162</v>
      </c>
      <c r="E58" s="20"/>
      <c r="F58" s="21">
        <f>B58*100/B$58</f>
        <v>100</v>
      </c>
      <c r="G58" s="21">
        <f t="shared" si="6"/>
        <v>100</v>
      </c>
      <c r="H58" s="21">
        <f t="shared" si="7"/>
        <v>100</v>
      </c>
    </row>
    <row r="59" spans="1:8" ht="12" customHeight="1">
      <c r="A59" s="22" t="s">
        <v>63</v>
      </c>
      <c r="F59" s="23"/>
      <c r="G59" s="23"/>
      <c r="H59" s="2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2009-10-28T12:16:28Z</cp:lastPrinted>
  <dcterms:created xsi:type="dcterms:W3CDTF">2007-11-19T12:28:07Z</dcterms:created>
  <dcterms:modified xsi:type="dcterms:W3CDTF">2015-04-27T11:28:08Z</dcterms:modified>
  <cp:category/>
  <cp:version/>
  <cp:contentType/>
  <cp:contentStatus/>
  <cp:revision>1</cp:revision>
</cp:coreProperties>
</file>