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00" activeTab="0"/>
  </bookViews>
  <sheets>
    <sheet name="04.08.0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<sst xmlns="http://schemas.openxmlformats.org/spreadsheetml/2006/main" count="24" uniqueCount="20">
  <si>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Dones</t>
  </si>
  <si>
    <t>Homes</t>
  </si>
  <si>
    <t>Total</t>
  </si>
  <si>
    <t>Grup d'edat</t>
  </si>
  <si>
    <t>Nombre</t>
  </si>
  <si>
    <t>%</t>
  </si>
  <si>
    <t xml:space="preserve">% </t>
  </si>
  <si>
    <t>26-30</t>
  </si>
  <si>
    <t>31-35</t>
  </si>
  <si>
    <t>36-40</t>
  </si>
  <si>
    <t>41-45</t>
  </si>
  <si>
    <t>46-50</t>
  </si>
  <si>
    <t>51-55</t>
  </si>
  <si>
    <t>56-60</t>
  </si>
  <si>
    <t>61 i més</t>
  </si>
  <si>
    <t>1. Intermediació Laboral: És el conjunt d'accions d'informació i orientació sobre mercat de treball, i programes d'orientació i acompanyament a la inserció pels col·lectius més vulnerables en el mercat de treball.</t>
  </si>
  <si>
    <t>&lt;25</t>
  </si>
  <si>
    <t>Font: Ajuntament de Sabadell. Promoció Econòmica.</t>
  </si>
  <si>
    <t>Perfil usuaris/àries del servei. Grups d'edat. 2014</t>
  </si>
  <si>
    <t>04.08.01 Intermediació Laboral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</si>
</sst>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24" customWidth="1"/>
    <col min="2" max="2" width="7.28125" style="3" bestFit="1" customWidth="1"/>
    <col min="3" max="3" width="6.00390625" style="3" bestFit="1" customWidth="1"/>
    <col min="4" max="4" width="0.5625" style="0" customWidth="1"/>
    <col min="5" max="5" width="7.28125" style="0" bestFit="1" customWidth="1"/>
    <col min="6" max="6" width="6.57421875" style="0" bestFit="1" customWidth="1"/>
    <col min="7" max="7" width="0.5625" style="0" customWidth="1"/>
    <col min="8" max="8" width="7.28125" style="0" bestFit="1" customWidth="1"/>
    <col min="9" max="9" width="5.8515625" style="0" customWidth="1"/>
  </cols>
  <sheetData>
    <row r="1" spans="1:9" ht="15.75">
      <c r="A1" s="1" t="s">
        <v>19</v>
      </c>
      <c r="B1" s="2"/>
      <c r="D1" s="3"/>
      <c r="G1" s="3"/>
      <c r="H1" s="4"/>
      <c r="I1" s="4"/>
    </row>
    <row r="2" spans="1:2" s="7" customFormat="1" ht="15" customHeight="1">
      <c r="A2" s="5" t="s">
        <v>18</v>
      </c>
      <c r="B2" s="6"/>
    </row>
    <row r="3" spans="1:9" ht="12.75">
      <c r="A3" s="8"/>
      <c r="B3" s="9"/>
      <c r="C3" s="9" t="s">
        <v>0</v>
      </c>
      <c r="D3" s="10"/>
      <c r="E3" s="9"/>
      <c r="F3" s="9" t="s">
        <v>1</v>
      </c>
      <c r="G3" s="10"/>
      <c r="H3" s="9"/>
      <c r="I3" s="9" t="s">
        <v>2</v>
      </c>
    </row>
    <row r="4" spans="1:9" ht="12.75">
      <c r="A4" s="8" t="s">
        <v>3</v>
      </c>
      <c r="B4" s="11" t="s">
        <v>4</v>
      </c>
      <c r="C4" s="11" t="s">
        <v>5</v>
      </c>
      <c r="D4" s="11"/>
      <c r="E4" s="11" t="s">
        <v>4</v>
      </c>
      <c r="F4" s="11" t="s">
        <v>6</v>
      </c>
      <c r="G4" s="11"/>
      <c r="H4" s="11" t="s">
        <v>4</v>
      </c>
      <c r="I4" s="11" t="s">
        <v>5</v>
      </c>
    </row>
    <row r="5" spans="1:9" ht="12.75">
      <c r="A5" s="12" t="s">
        <v>16</v>
      </c>
      <c r="B5" s="12">
        <v>282</v>
      </c>
      <c r="C5" s="13">
        <f>B5*100/B14</f>
        <v>20.509090909090908</v>
      </c>
      <c r="D5" s="13"/>
      <c r="E5" s="12">
        <v>492</v>
      </c>
      <c r="F5" s="13">
        <f aca="true" t="shared" si="0" ref="F5:F14">E5*100/$E$14</f>
        <v>24.9746192893401</v>
      </c>
      <c r="G5" s="13"/>
      <c r="H5" s="14">
        <f aca="true" t="shared" si="1" ref="H5:H13">SUM(B5,E5)</f>
        <v>774</v>
      </c>
      <c r="I5" s="15">
        <f aca="true" t="shared" si="2" ref="I5:I14">H5*100/$H$14</f>
        <v>23.1390134529148</v>
      </c>
    </row>
    <row r="6" spans="1:9" ht="12.75">
      <c r="A6" s="12" t="s">
        <v>7</v>
      </c>
      <c r="B6" s="12">
        <v>142</v>
      </c>
      <c r="C6" s="13">
        <f>B6*100/B14</f>
        <v>10.327272727272728</v>
      </c>
      <c r="D6" s="13"/>
      <c r="E6" s="12">
        <v>141</v>
      </c>
      <c r="F6" s="13">
        <f t="shared" si="0"/>
        <v>7.157360406091371</v>
      </c>
      <c r="G6" s="13"/>
      <c r="H6" s="14">
        <f t="shared" si="1"/>
        <v>283</v>
      </c>
      <c r="I6" s="15">
        <f t="shared" si="2"/>
        <v>8.460388639760836</v>
      </c>
    </row>
    <row r="7" spans="1:9" ht="12.75">
      <c r="A7" s="12" t="s">
        <v>8</v>
      </c>
      <c r="B7" s="12">
        <v>178</v>
      </c>
      <c r="C7" s="13">
        <f>B7*100/B14</f>
        <v>12.945454545454545</v>
      </c>
      <c r="D7" s="13"/>
      <c r="E7" s="12">
        <v>182</v>
      </c>
      <c r="F7" s="13">
        <f t="shared" si="0"/>
        <v>9.238578680203046</v>
      </c>
      <c r="G7" s="13"/>
      <c r="H7" s="14">
        <f t="shared" si="1"/>
        <v>360</v>
      </c>
      <c r="I7" s="15">
        <f t="shared" si="2"/>
        <v>10.762331838565023</v>
      </c>
    </row>
    <row r="8" spans="1:9" ht="12.75">
      <c r="A8" s="12" t="s">
        <v>9</v>
      </c>
      <c r="B8" s="12">
        <v>194</v>
      </c>
      <c r="C8" s="13">
        <f>B8*100/B14</f>
        <v>14.10909090909091</v>
      </c>
      <c r="D8" s="13"/>
      <c r="E8" s="12">
        <v>290</v>
      </c>
      <c r="F8" s="13">
        <f t="shared" si="0"/>
        <v>14.720812182741117</v>
      </c>
      <c r="G8" s="13"/>
      <c r="H8" s="14">
        <f t="shared" si="1"/>
        <v>484</v>
      </c>
      <c r="I8" s="15">
        <f t="shared" si="2"/>
        <v>14.469357249626308</v>
      </c>
    </row>
    <row r="9" spans="1:9" ht="12.75">
      <c r="A9" s="12" t="s">
        <v>10</v>
      </c>
      <c r="B9" s="12">
        <v>204</v>
      </c>
      <c r="C9" s="13">
        <f>B9*100/B14</f>
        <v>14.836363636363636</v>
      </c>
      <c r="D9" s="13"/>
      <c r="E9" s="12">
        <v>268</v>
      </c>
      <c r="F9" s="13">
        <f t="shared" si="0"/>
        <v>13.604060913705585</v>
      </c>
      <c r="G9" s="13"/>
      <c r="H9" s="14">
        <f t="shared" si="1"/>
        <v>472</v>
      </c>
      <c r="I9" s="15">
        <f t="shared" si="2"/>
        <v>14.110612855007474</v>
      </c>
    </row>
    <row r="10" spans="1:9" ht="12.75">
      <c r="A10" s="12" t="s">
        <v>11</v>
      </c>
      <c r="B10" s="12">
        <v>183</v>
      </c>
      <c r="C10" s="13">
        <f>B10*100/B14</f>
        <v>13.309090909090909</v>
      </c>
      <c r="D10" s="13"/>
      <c r="E10" s="12">
        <v>260</v>
      </c>
      <c r="F10" s="13">
        <f t="shared" si="0"/>
        <v>13.197969543147208</v>
      </c>
      <c r="G10" s="13"/>
      <c r="H10" s="14">
        <f t="shared" si="1"/>
        <v>443</v>
      </c>
      <c r="I10" s="15">
        <f t="shared" si="2"/>
        <v>13.243647234678624</v>
      </c>
    </row>
    <row r="11" spans="1:9" ht="12.75">
      <c r="A11" s="12" t="s">
        <v>12</v>
      </c>
      <c r="B11" s="12">
        <v>131</v>
      </c>
      <c r="C11" s="13">
        <f>B11*100/B14</f>
        <v>9.527272727272727</v>
      </c>
      <c r="D11" s="13"/>
      <c r="E11" s="12">
        <v>223</v>
      </c>
      <c r="F11" s="13">
        <f t="shared" si="0"/>
        <v>11.319796954314722</v>
      </c>
      <c r="G11" s="13"/>
      <c r="H11" s="14">
        <f t="shared" si="1"/>
        <v>354</v>
      </c>
      <c r="I11" s="15">
        <f t="shared" si="2"/>
        <v>10.582959641255606</v>
      </c>
    </row>
    <row r="12" spans="1:9" ht="12.75">
      <c r="A12" s="12" t="s">
        <v>13</v>
      </c>
      <c r="B12" s="16">
        <v>48</v>
      </c>
      <c r="C12" s="13">
        <f>B12*100/B14</f>
        <v>3.4909090909090907</v>
      </c>
      <c r="D12" s="13"/>
      <c r="E12" s="12">
        <v>86</v>
      </c>
      <c r="F12" s="13">
        <f t="shared" si="0"/>
        <v>4.365482233502538</v>
      </c>
      <c r="G12" s="13"/>
      <c r="H12" s="14">
        <f t="shared" si="1"/>
        <v>134</v>
      </c>
      <c r="I12" s="15">
        <f t="shared" si="2"/>
        <v>4.0059790732436475</v>
      </c>
    </row>
    <row r="13" spans="1:9" ht="12.75">
      <c r="A13" s="17" t="s">
        <v>14</v>
      </c>
      <c r="B13" s="16">
        <v>13</v>
      </c>
      <c r="C13" s="13">
        <f>B13*100/B14</f>
        <v>0.9454545454545454</v>
      </c>
      <c r="D13" s="13"/>
      <c r="E13" s="12">
        <v>28</v>
      </c>
      <c r="F13" s="13">
        <f t="shared" si="0"/>
        <v>1.4213197969543148</v>
      </c>
      <c r="G13" s="13"/>
      <c r="H13" s="14">
        <f t="shared" si="1"/>
        <v>41</v>
      </c>
      <c r="I13" s="15">
        <f t="shared" si="2"/>
        <v>1.2257100149476832</v>
      </c>
    </row>
    <row r="14" spans="1:9" ht="13.5" thickBot="1">
      <c r="A14" s="18" t="s">
        <v>2</v>
      </c>
      <c r="B14" s="19">
        <f>SUM(B5:B13)</f>
        <v>1375</v>
      </c>
      <c r="C14" s="20">
        <f>SUM(C5:C13)</f>
        <v>100</v>
      </c>
      <c r="D14" s="20"/>
      <c r="E14" s="19">
        <f>SUM(E5:E13)</f>
        <v>1970</v>
      </c>
      <c r="F14" s="20">
        <f t="shared" si="0"/>
        <v>100</v>
      </c>
      <c r="G14" s="20"/>
      <c r="H14" s="19">
        <f>SUM(H5:H13)</f>
        <v>3345</v>
      </c>
      <c r="I14" s="20">
        <f t="shared" si="2"/>
        <v>100</v>
      </c>
    </row>
    <row r="15" spans="1:9" ht="12.75">
      <c r="A15" s="21" t="s">
        <v>17</v>
      </c>
      <c r="B15" s="21"/>
      <c r="C15" s="21"/>
      <c r="D15" s="21"/>
      <c r="E15" s="22"/>
      <c r="F15" s="23"/>
      <c r="G15" s="23"/>
      <c r="H15" s="23"/>
      <c r="I15" s="23"/>
    </row>
    <row r="16" spans="1:9" ht="35.25" customHeight="1">
      <c r="A16" s="25" t="s">
        <v>15</v>
      </c>
      <c r="B16" s="25"/>
      <c r="C16" s="25"/>
      <c r="D16" s="25"/>
      <c r="E16" s="25"/>
      <c r="F16" s="25"/>
      <c r="G16" s="25"/>
      <c r="H16" s="25"/>
      <c r="I16" s="25"/>
    </row>
  </sheetData>
  <sheetProtection/>
  <mergeCells count="1">
    <mergeCell ref="A16:I16"/>
  </mergeCells>
  <printOptions/>
  <pageMargins left="0.7874015748031497" right="0.7874015748031497" top="0.984251968503937" bottom="0.984251968503937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Roca S Roger PROMOCIO ECONOMICA</cp:lastModifiedBy>
  <cp:lastPrinted>2011-07-25T10:14:05Z</cp:lastPrinted>
  <dcterms:created xsi:type="dcterms:W3CDTF">2010-10-06T10:06:10Z</dcterms:created>
  <dcterms:modified xsi:type="dcterms:W3CDTF">2015-12-23T11:47:24Z</dcterms:modified>
  <cp:category/>
  <cp:version/>
  <cp:contentType/>
  <cp:contentStatus/>
</cp:coreProperties>
</file>