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30" tabRatio="916" activeTab="0"/>
  </bookViews>
  <sheets>
    <sheet name="04.09.0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<sst xmlns="http://schemas.openxmlformats.org/spreadsheetml/2006/main" count="27" uniqueCount="23">
  <si>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Dones</t>
  </si>
  <si>
    <t>Homes</t>
  </si>
  <si>
    <t>Total</t>
  </si>
  <si>
    <t>Nombre</t>
  </si>
  <si>
    <t>%</t>
  </si>
  <si>
    <t xml:space="preserve">% </t>
  </si>
  <si>
    <t>Nivell d'instrucció</t>
  </si>
  <si>
    <t>Sense alfabetitzar</t>
  </si>
  <si>
    <t>Sense finalitzar</t>
  </si>
  <si>
    <t>CFGM / FPI / Oficialia industrial</t>
  </si>
  <si>
    <t>CFGS / FPII / Mestria industrial</t>
  </si>
  <si>
    <t>BUP / COU / Batxillerat superior</t>
  </si>
  <si>
    <t>Títol Universitari 1r cicle</t>
  </si>
  <si>
    <t>Títol Universitari 2n cicle</t>
  </si>
  <si>
    <t>Títol Universitari 3r cicle</t>
  </si>
  <si>
    <r>
      <t>Perfil dels usuaris/àries registrats a sabadelltreball.cat</t>
    </r>
    <r>
      <rPr>
        <vertAlign val="superscript"/>
        <sz val="12"/>
        <rFont val="Arial"/>
        <family val="2"/>
      </rPr>
      <t>1</t>
    </r>
  </si>
  <si>
    <t>Estudis primaris</t>
  </si>
  <si>
    <t>Batxillerat elemental, ESO</t>
  </si>
  <si>
    <t>Font: Ajuntament de Sabadell. Promoció Econòmica.</t>
  </si>
  <si>
    <t>Nivell d'instrucció i sexe. 2014</t>
  </si>
  <si>
    <t>Sense informació</t>
  </si>
  <si>
    <t>1. El portal d'ocupació www.sabadelltreball.cat es la borsa de treball on-line de l'Ajuntament de Sabadell i es un servei d'Intermediació entre les persones que cerquen feina o estan interessades en millorar-la i les empreses que sol·liciten treballadors/es.</t>
  </si>
  <si>
    <t>04.09.02 Portal d'ocupació sabadelltreball.cat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</si>
</sst>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7.28125" style="0" customWidth="1"/>
    <col min="2" max="3" width="9.7109375" style="0" customWidth="1"/>
    <col min="4" max="4" width="0.5625" style="0" customWidth="1"/>
    <col min="5" max="6" width="9.7109375" style="0" customWidth="1"/>
    <col min="7" max="7" width="0.5625" style="0" customWidth="1"/>
    <col min="8" max="9" width="9.7109375" style="0" customWidth="1"/>
  </cols>
  <sheetData>
    <row r="1" spans="1:9" ht="15.75">
      <c r="A1" s="10" t="s">
        <v>22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18" t="s">
        <v>15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7" t="s">
        <v>19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2"/>
      <c r="B4" s="3"/>
      <c r="C4" s="3" t="s">
        <v>0</v>
      </c>
      <c r="D4" s="5"/>
      <c r="E4" s="3"/>
      <c r="F4" s="3" t="s">
        <v>1</v>
      </c>
      <c r="G4" s="5"/>
      <c r="H4" s="3"/>
      <c r="I4" s="3" t="s">
        <v>2</v>
      </c>
    </row>
    <row r="5" spans="1:9" ht="12.75">
      <c r="A5" s="2" t="s">
        <v>6</v>
      </c>
      <c r="B5" s="4" t="s">
        <v>3</v>
      </c>
      <c r="C5" s="4" t="s">
        <v>4</v>
      </c>
      <c r="D5" s="4"/>
      <c r="E5" s="4" t="s">
        <v>3</v>
      </c>
      <c r="F5" s="4" t="s">
        <v>5</v>
      </c>
      <c r="G5" s="4"/>
      <c r="H5" s="4" t="s">
        <v>3</v>
      </c>
      <c r="I5" s="4" t="s">
        <v>4</v>
      </c>
    </row>
    <row r="6" spans="1:9" ht="12.75">
      <c r="A6" s="1" t="s">
        <v>7</v>
      </c>
      <c r="B6" s="1">
        <v>20</v>
      </c>
      <c r="C6" s="15">
        <f>B6*100/B17</f>
        <v>0.5242463958060288</v>
      </c>
      <c r="E6" s="12">
        <v>20</v>
      </c>
      <c r="F6" s="15">
        <f>E6*100/$E$17</f>
        <v>0.5313496280552603</v>
      </c>
      <c r="G6" s="13"/>
      <c r="H6" s="19">
        <f>B6+E6</f>
        <v>40</v>
      </c>
      <c r="I6" s="16">
        <f>H6*100/$H$17</f>
        <v>0.527774112679773</v>
      </c>
    </row>
    <row r="7" spans="1:9" ht="12.75">
      <c r="A7" s="1" t="s">
        <v>8</v>
      </c>
      <c r="B7" s="1">
        <v>101</v>
      </c>
      <c r="C7" s="15">
        <f>B7*100/B17</f>
        <v>2.6474442988204454</v>
      </c>
      <c r="E7" s="12">
        <v>189</v>
      </c>
      <c r="F7" s="15">
        <f aca="true" t="shared" si="0" ref="F7:F16">E7*100/$E$17</f>
        <v>5.02125398512221</v>
      </c>
      <c r="G7" s="13"/>
      <c r="H7" s="19">
        <f>B7+E7</f>
        <v>290</v>
      </c>
      <c r="I7" s="16">
        <f aca="true" t="shared" si="1" ref="I7:I16">H7*100/$H$17</f>
        <v>3.8263623169283547</v>
      </c>
    </row>
    <row r="8" spans="1:9" ht="12.75">
      <c r="A8" s="1" t="s">
        <v>16</v>
      </c>
      <c r="B8" s="1">
        <v>469</v>
      </c>
      <c r="C8" s="15">
        <f>B8*100/B17</f>
        <v>12.293577981651376</v>
      </c>
      <c r="E8" s="12">
        <v>659</v>
      </c>
      <c r="F8" s="15">
        <f t="shared" si="0"/>
        <v>17.50797024442083</v>
      </c>
      <c r="G8" s="13"/>
      <c r="H8" s="19">
        <f aca="true" t="shared" si="2" ref="H8:H16">B8+E8</f>
        <v>1128</v>
      </c>
      <c r="I8" s="16">
        <f t="shared" si="1"/>
        <v>14.8832299775696</v>
      </c>
    </row>
    <row r="9" spans="1:9" ht="12.75">
      <c r="A9" s="1" t="s">
        <v>17</v>
      </c>
      <c r="B9" s="1">
        <v>636</v>
      </c>
      <c r="C9" s="15">
        <f>B9*100/B17</f>
        <v>16.67103538663172</v>
      </c>
      <c r="E9" s="12">
        <v>807</v>
      </c>
      <c r="F9" s="15">
        <f t="shared" si="0"/>
        <v>21.439957492029755</v>
      </c>
      <c r="G9" s="13"/>
      <c r="H9" s="19">
        <f t="shared" si="2"/>
        <v>1443</v>
      </c>
      <c r="I9" s="16">
        <f t="shared" si="1"/>
        <v>19.039451114922812</v>
      </c>
    </row>
    <row r="10" spans="1:9" ht="12.75">
      <c r="A10" s="1" t="s">
        <v>9</v>
      </c>
      <c r="B10" s="1">
        <v>611</v>
      </c>
      <c r="C10" s="15">
        <f>B10*100/B17</f>
        <v>16.01572739187418</v>
      </c>
      <c r="E10" s="12">
        <v>562</v>
      </c>
      <c r="F10" s="15">
        <f t="shared" si="0"/>
        <v>14.930924548352817</v>
      </c>
      <c r="G10" s="13"/>
      <c r="H10" s="19">
        <f t="shared" si="2"/>
        <v>1173</v>
      </c>
      <c r="I10" s="16">
        <f t="shared" si="1"/>
        <v>15.476975854334345</v>
      </c>
    </row>
    <row r="11" spans="1:9" ht="12.75">
      <c r="A11" s="1" t="s">
        <v>10</v>
      </c>
      <c r="B11" s="1">
        <v>551</v>
      </c>
      <c r="C11" s="15">
        <f>B11*100/B17</f>
        <v>14.442988204456094</v>
      </c>
      <c r="E11" s="12">
        <v>496</v>
      </c>
      <c r="F11" s="15">
        <f t="shared" si="0"/>
        <v>13.177470775770457</v>
      </c>
      <c r="G11" s="13"/>
      <c r="H11" s="19">
        <f t="shared" si="2"/>
        <v>1047</v>
      </c>
      <c r="I11" s="16">
        <f t="shared" si="1"/>
        <v>13.81448739939306</v>
      </c>
    </row>
    <row r="12" spans="1:9" ht="12.75">
      <c r="A12" s="1" t="s">
        <v>11</v>
      </c>
      <c r="B12" s="1">
        <v>516</v>
      </c>
      <c r="C12" s="15">
        <f>B12*100/B17</f>
        <v>13.525557011795543</v>
      </c>
      <c r="E12" s="12">
        <v>429</v>
      </c>
      <c r="F12" s="15">
        <f t="shared" si="0"/>
        <v>11.397449521785335</v>
      </c>
      <c r="G12" s="13"/>
      <c r="H12" s="19">
        <f t="shared" si="2"/>
        <v>945</v>
      </c>
      <c r="I12" s="16">
        <f t="shared" si="1"/>
        <v>12.46866341205964</v>
      </c>
    </row>
    <row r="13" spans="1:9" ht="12.75">
      <c r="A13" s="1" t="s">
        <v>12</v>
      </c>
      <c r="B13" s="1">
        <v>278</v>
      </c>
      <c r="C13" s="15">
        <f>B13*100/B17</f>
        <v>7.287024901703801</v>
      </c>
      <c r="E13" s="12">
        <v>208</v>
      </c>
      <c r="F13" s="15">
        <f t="shared" si="0"/>
        <v>5.526036131774708</v>
      </c>
      <c r="G13" s="13"/>
      <c r="H13" s="19">
        <f t="shared" si="2"/>
        <v>486</v>
      </c>
      <c r="I13" s="16">
        <f t="shared" si="1"/>
        <v>6.412455469059243</v>
      </c>
    </row>
    <row r="14" spans="1:9" ht="12.75">
      <c r="A14" s="1" t="s">
        <v>13</v>
      </c>
      <c r="B14" s="1">
        <v>369</v>
      </c>
      <c r="C14" s="15">
        <f>B14*100/B17</f>
        <v>9.672346002621232</v>
      </c>
      <c r="E14" s="12">
        <v>221</v>
      </c>
      <c r="F14" s="15">
        <f t="shared" si="0"/>
        <v>5.871413390010627</v>
      </c>
      <c r="G14" s="13"/>
      <c r="H14" s="19">
        <f t="shared" si="2"/>
        <v>590</v>
      </c>
      <c r="I14" s="16">
        <f t="shared" si="1"/>
        <v>7.7846681620266525</v>
      </c>
    </row>
    <row r="15" spans="1:9" ht="12.75">
      <c r="A15" s="1" t="s">
        <v>14</v>
      </c>
      <c r="B15" s="1">
        <v>222</v>
      </c>
      <c r="C15" s="15">
        <f>B15*100/B17</f>
        <v>5.81913499344692</v>
      </c>
      <c r="E15" s="12">
        <v>118</v>
      </c>
      <c r="F15" s="15">
        <f t="shared" si="0"/>
        <v>3.1349628055260363</v>
      </c>
      <c r="G15" s="13"/>
      <c r="H15" s="19">
        <f t="shared" si="2"/>
        <v>340</v>
      </c>
      <c r="I15" s="16">
        <f t="shared" si="1"/>
        <v>4.486079957778071</v>
      </c>
    </row>
    <row r="16" spans="1:9" ht="12.75">
      <c r="A16" s="1" t="s">
        <v>20</v>
      </c>
      <c r="B16" s="1">
        <v>42</v>
      </c>
      <c r="C16" s="15">
        <f>B16*100/B17</f>
        <v>1.1009174311926606</v>
      </c>
      <c r="E16" s="12">
        <v>55</v>
      </c>
      <c r="F16" s="15">
        <f t="shared" si="0"/>
        <v>1.461211477151966</v>
      </c>
      <c r="G16" s="13"/>
      <c r="H16" s="19">
        <f t="shared" si="2"/>
        <v>97</v>
      </c>
      <c r="I16" s="16">
        <f t="shared" si="1"/>
        <v>1.2798522232484497</v>
      </c>
    </row>
    <row r="17" spans="1:9" ht="13.5" thickBot="1">
      <c r="A17" s="6" t="s">
        <v>2</v>
      </c>
      <c r="B17" s="7">
        <f>SUM(B6:B16)</f>
        <v>3815</v>
      </c>
      <c r="C17" s="7">
        <f>B17*100/$B$17</f>
        <v>100</v>
      </c>
      <c r="D17" s="8"/>
      <c r="E17" s="7">
        <f>SUM(E6:E16)</f>
        <v>3764</v>
      </c>
      <c r="F17" s="7">
        <f>E17*100/$E$17</f>
        <v>100</v>
      </c>
      <c r="G17" s="8"/>
      <c r="H17" s="7">
        <f>B17+E17</f>
        <v>7579</v>
      </c>
      <c r="I17" s="9">
        <f>H17*100/$H$17</f>
        <v>100</v>
      </c>
    </row>
    <row r="18" ht="12.75">
      <c r="A18" s="1" t="s">
        <v>18</v>
      </c>
    </row>
    <row r="19" spans="1:9" ht="39" customHeight="1">
      <c r="A19" s="20" t="s">
        <v>21</v>
      </c>
      <c r="B19" s="20"/>
      <c r="C19" s="20"/>
      <c r="D19" s="20"/>
      <c r="E19" s="20"/>
      <c r="F19" s="20"/>
      <c r="G19" s="20"/>
      <c r="H19" s="20"/>
      <c r="I19" s="20"/>
    </row>
    <row r="20" ht="12.75">
      <c r="H20" s="14"/>
    </row>
  </sheetData>
  <sheetProtection/>
  <mergeCells count="1">
    <mergeCell ref="A19:I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2013-10-25T09:00:44Z</cp:lastPrinted>
  <dcterms:created xsi:type="dcterms:W3CDTF">2007-11-28T08:22:32Z</dcterms:created>
  <dcterms:modified xsi:type="dcterms:W3CDTF">2015-12-22T12:01:33Z</dcterms:modified>
  <cp:category/>
  <cp:version/>
  <cp:contentType/>
  <cp:contentStatus/>
</cp:coreProperties>
</file>