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4.12.02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<sst xmlns="http://schemas.openxmlformats.org/spreadsheetml/2006/main" count="24" uniqueCount="20">
  <si>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Dones</t>
  </si>
  <si>
    <t>Homes</t>
  </si>
  <si>
    <t>Total</t>
  </si>
  <si>
    <t>Grups d'edat</t>
  </si>
  <si>
    <t>Nombre</t>
  </si>
  <si>
    <t>%</t>
  </si>
  <si>
    <t xml:space="preserve">% </t>
  </si>
  <si>
    <t>16-25</t>
  </si>
  <si>
    <t>26-30</t>
  </si>
  <si>
    <t>31-35</t>
  </si>
  <si>
    <t>36-40</t>
  </si>
  <si>
    <t>41-45</t>
  </si>
  <si>
    <t>46-50</t>
  </si>
  <si>
    <t>51-55</t>
  </si>
  <si>
    <t>56-60</t>
  </si>
  <si>
    <t>61 i més</t>
  </si>
  <si>
    <t xml:space="preserve">Font: Ajuntament de Sabadell. Promoció Econòmica. </t>
  </si>
  <si>
    <t xml:space="preserve">Nota: El Vapor Llonch compta amb un Servei d’Integració Laboral per a persones en Tractament de Salut Mental (SILTM): 
· Servei d'integració laboral (programes OTL/POIN) 
· Dispositiu de rehabilitació i capacitació laboral (Prelaboral) </t>
  </si>
  <si>
    <t>04.12.02  Integració Laboral de persones en tractament de Salut Mental</t>
  </si>
  <si>
    <t>Usuaris/àries atesos/eses per edat i sexe. 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</si>
</sst>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 vertical="top" wrapText="1"/>
    </xf>
    <xf numFmtId="0" fontId="3" fillId="33" borderId="11" xfId="0" applyFont="1" applyFill="1" applyBorder="1" applyAlignment="1">
      <alignment horizontal="right"/>
    </xf>
    <xf numFmtId="0" fontId="4" fillId="0" borderId="0" xfId="0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6.8515625" style="0" customWidth="1"/>
    <col min="2" max="3" width="9.8515625" style="0" customWidth="1"/>
    <col min="4" max="4" width="0.5625" style="0" customWidth="1"/>
    <col min="5" max="6" width="9.8515625" style="0" customWidth="1"/>
    <col min="7" max="7" width="0.5625" style="0" customWidth="1"/>
    <col min="8" max="9" width="9.8515625" style="0" customWidth="1"/>
  </cols>
  <sheetData>
    <row r="1" spans="1:2" ht="16.5" customHeight="1">
      <c r="A1" s="1" t="s">
        <v>18</v>
      </c>
      <c r="B1" s="2"/>
    </row>
    <row r="2" spans="1:2" ht="15">
      <c r="A2" s="3" t="s">
        <v>19</v>
      </c>
      <c r="B2" s="4"/>
    </row>
    <row r="3" spans="1:9" ht="12.75">
      <c r="A3" s="5"/>
      <c r="B3" s="24" t="s">
        <v>0</v>
      </c>
      <c r="C3" s="24"/>
      <c r="D3" s="6"/>
      <c r="E3" s="24" t="s">
        <v>1</v>
      </c>
      <c r="F3" s="24"/>
      <c r="G3" s="6"/>
      <c r="H3" s="24" t="s">
        <v>2</v>
      </c>
      <c r="I3" s="24"/>
    </row>
    <row r="4" spans="1:9" ht="12.75">
      <c r="A4" s="5" t="s">
        <v>3</v>
      </c>
      <c r="B4" s="7" t="s">
        <v>4</v>
      </c>
      <c r="C4" s="7" t="s">
        <v>5</v>
      </c>
      <c r="D4" s="7"/>
      <c r="E4" s="7" t="s">
        <v>4</v>
      </c>
      <c r="F4" s="7" t="s">
        <v>6</v>
      </c>
      <c r="G4" s="7"/>
      <c r="H4" s="7" t="s">
        <v>4</v>
      </c>
      <c r="I4" s="7" t="s">
        <v>5</v>
      </c>
    </row>
    <row r="5" spans="1:9" ht="12.75">
      <c r="A5" s="8" t="s">
        <v>7</v>
      </c>
      <c r="B5" s="8">
        <v>6</v>
      </c>
      <c r="C5" s="9">
        <f aca="true" t="shared" si="0" ref="C5:C14">B5*100/$B$14</f>
        <v>8.333333333333334</v>
      </c>
      <c r="D5" s="10"/>
      <c r="E5" s="8">
        <v>24</v>
      </c>
      <c r="F5" s="9">
        <f aca="true" t="shared" si="1" ref="F5:F14">E5*100/$E$14</f>
        <v>17.142857142857142</v>
      </c>
      <c r="G5" s="9"/>
      <c r="H5" s="11">
        <f>B5+E5</f>
        <v>30</v>
      </c>
      <c r="I5" s="12">
        <f aca="true" t="shared" si="2" ref="I5:I14">H5*100/$H$14</f>
        <v>14.150943396226415</v>
      </c>
    </row>
    <row r="6" spans="1:9" ht="12.75">
      <c r="A6" s="8" t="s">
        <v>8</v>
      </c>
      <c r="B6" s="8">
        <v>9</v>
      </c>
      <c r="C6" s="9">
        <f t="shared" si="0"/>
        <v>12.5</v>
      </c>
      <c r="D6" s="10"/>
      <c r="E6" s="8">
        <v>22</v>
      </c>
      <c r="F6" s="9">
        <f t="shared" si="1"/>
        <v>15.714285714285714</v>
      </c>
      <c r="G6" s="9"/>
      <c r="H6" s="11">
        <f aca="true" t="shared" si="3" ref="H6:H13">B6+E6</f>
        <v>31</v>
      </c>
      <c r="I6" s="12">
        <f t="shared" si="2"/>
        <v>14.622641509433961</v>
      </c>
    </row>
    <row r="7" spans="1:9" ht="12.75">
      <c r="A7" s="8" t="s">
        <v>9</v>
      </c>
      <c r="B7" s="8">
        <v>13</v>
      </c>
      <c r="C7" s="9">
        <f t="shared" si="0"/>
        <v>18.055555555555557</v>
      </c>
      <c r="D7" s="10"/>
      <c r="E7" s="8">
        <v>22</v>
      </c>
      <c r="F7" s="9">
        <f t="shared" si="1"/>
        <v>15.714285714285714</v>
      </c>
      <c r="G7" s="9"/>
      <c r="H7" s="11">
        <f t="shared" si="3"/>
        <v>35</v>
      </c>
      <c r="I7" s="12">
        <f t="shared" si="2"/>
        <v>16.50943396226415</v>
      </c>
    </row>
    <row r="8" spans="1:9" ht="12.75">
      <c r="A8" s="8" t="s">
        <v>10</v>
      </c>
      <c r="B8" s="8">
        <v>16</v>
      </c>
      <c r="C8" s="9">
        <f t="shared" si="0"/>
        <v>22.22222222222222</v>
      </c>
      <c r="D8" s="10"/>
      <c r="E8" s="8">
        <v>28</v>
      </c>
      <c r="F8" s="9">
        <f t="shared" si="1"/>
        <v>20</v>
      </c>
      <c r="G8" s="9"/>
      <c r="H8" s="11">
        <f t="shared" si="3"/>
        <v>44</v>
      </c>
      <c r="I8" s="12">
        <f t="shared" si="2"/>
        <v>20.754716981132077</v>
      </c>
    </row>
    <row r="9" spans="1:9" ht="12.75">
      <c r="A9" s="8" t="s">
        <v>11</v>
      </c>
      <c r="B9" s="8">
        <v>13</v>
      </c>
      <c r="C9" s="9">
        <f t="shared" si="0"/>
        <v>18.055555555555557</v>
      </c>
      <c r="D9" s="10"/>
      <c r="E9" s="8">
        <v>16</v>
      </c>
      <c r="F9" s="9">
        <f t="shared" si="1"/>
        <v>11.428571428571429</v>
      </c>
      <c r="G9" s="9"/>
      <c r="H9" s="11">
        <f t="shared" si="3"/>
        <v>29</v>
      </c>
      <c r="I9" s="12">
        <f t="shared" si="2"/>
        <v>13.679245283018869</v>
      </c>
    </row>
    <row r="10" spans="1:9" ht="12.75">
      <c r="A10" s="8" t="s">
        <v>12</v>
      </c>
      <c r="B10" s="8">
        <v>9</v>
      </c>
      <c r="C10" s="9">
        <f t="shared" si="0"/>
        <v>12.5</v>
      </c>
      <c r="D10" s="10"/>
      <c r="E10" s="8">
        <v>12</v>
      </c>
      <c r="F10" s="9">
        <f t="shared" si="1"/>
        <v>8.571428571428571</v>
      </c>
      <c r="G10" s="9"/>
      <c r="H10" s="11">
        <f t="shared" si="3"/>
        <v>21</v>
      </c>
      <c r="I10" s="12">
        <f t="shared" si="2"/>
        <v>9.90566037735849</v>
      </c>
    </row>
    <row r="11" spans="1:11" ht="12.75">
      <c r="A11" s="8" t="s">
        <v>13</v>
      </c>
      <c r="B11" s="8">
        <v>3</v>
      </c>
      <c r="C11" s="9">
        <f t="shared" si="0"/>
        <v>4.166666666666667</v>
      </c>
      <c r="D11" s="10"/>
      <c r="E11" s="8">
        <v>10</v>
      </c>
      <c r="F11" s="9">
        <f t="shared" si="1"/>
        <v>7.142857142857143</v>
      </c>
      <c r="G11" s="9"/>
      <c r="H11" s="11">
        <f t="shared" si="3"/>
        <v>13</v>
      </c>
      <c r="I11" s="12">
        <f t="shared" si="2"/>
        <v>6.132075471698113</v>
      </c>
      <c r="K11" s="13"/>
    </row>
    <row r="12" spans="1:9" ht="12.75">
      <c r="A12" s="8" t="s">
        <v>14</v>
      </c>
      <c r="B12" s="8">
        <v>3</v>
      </c>
      <c r="C12" s="9">
        <f t="shared" si="0"/>
        <v>4.166666666666667</v>
      </c>
      <c r="D12" s="10"/>
      <c r="E12" s="14">
        <v>3</v>
      </c>
      <c r="F12" s="9">
        <f t="shared" si="1"/>
        <v>2.142857142857143</v>
      </c>
      <c r="G12" s="9"/>
      <c r="H12" s="11">
        <f t="shared" si="3"/>
        <v>6</v>
      </c>
      <c r="I12" s="12">
        <f t="shared" si="2"/>
        <v>2.830188679245283</v>
      </c>
    </row>
    <row r="13" spans="1:9" ht="12.75">
      <c r="A13" s="15" t="s">
        <v>15</v>
      </c>
      <c r="B13" s="16">
        <v>0</v>
      </c>
      <c r="C13" s="9">
        <f t="shared" si="0"/>
        <v>0</v>
      </c>
      <c r="D13" s="10"/>
      <c r="E13" s="14">
        <v>3</v>
      </c>
      <c r="F13" s="9">
        <f t="shared" si="1"/>
        <v>2.142857142857143</v>
      </c>
      <c r="G13" s="9"/>
      <c r="H13" s="11">
        <f t="shared" si="3"/>
        <v>3</v>
      </c>
      <c r="I13" s="12">
        <f t="shared" si="2"/>
        <v>1.4150943396226414</v>
      </c>
    </row>
    <row r="14" spans="1:9" ht="12.75">
      <c r="A14" s="17" t="s">
        <v>2</v>
      </c>
      <c r="B14" s="18">
        <f>SUM(B5:B13)</f>
        <v>72</v>
      </c>
      <c r="C14" s="19">
        <f t="shared" si="0"/>
        <v>100</v>
      </c>
      <c r="D14" s="20"/>
      <c r="E14" s="18">
        <f>SUM(E5:E13)</f>
        <v>140</v>
      </c>
      <c r="F14" s="19">
        <f t="shared" si="1"/>
        <v>100</v>
      </c>
      <c r="G14" s="21"/>
      <c r="H14" s="19">
        <f>SUM(H5:H13)</f>
        <v>212</v>
      </c>
      <c r="I14" s="19">
        <f t="shared" si="2"/>
        <v>100</v>
      </c>
    </row>
    <row r="15" spans="1:2" ht="12.75">
      <c r="A15" s="22" t="s">
        <v>16</v>
      </c>
      <c r="B15" s="8"/>
    </row>
    <row r="16" spans="1:9" s="23" customFormat="1" ht="49.5" customHeight="1">
      <c r="A16" s="25" t="s">
        <v>17</v>
      </c>
      <c r="B16" s="25"/>
      <c r="C16" s="25"/>
      <c r="D16" s="25"/>
      <c r="E16" s="25"/>
      <c r="F16" s="25"/>
      <c r="G16" s="25"/>
      <c r="H16" s="25"/>
      <c r="I16" s="25"/>
    </row>
  </sheetData>
  <sheetProtection selectLockedCells="1" selectUnlockedCells="1"/>
  <mergeCells count="4">
    <mergeCell ref="B3:C3"/>
    <mergeCell ref="E3:F3"/>
    <mergeCell ref="H3:I3"/>
    <mergeCell ref="A16:I1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Roca S Roger PROMOCIO ECONOMICA</cp:lastModifiedBy>
  <dcterms:modified xsi:type="dcterms:W3CDTF">2015-12-28T11:13:24Z</dcterms:modified>
  <cp:category/>
  <cp:version/>
  <cp:contentType/>
  <cp:contentStatus/>
</cp:coreProperties>
</file>