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560" activeTab="0"/>
  </bookViews>
  <sheets>
    <sheet name="20.01.06" sheetId="1" r:id="rId1"/>
  </sheets>
  <definedNames/>
  <calcPr fullCalcOnLoad="1"/>
</workbook>
</file>

<file path=xl/sharedStrings.xml><?xml version="1.0" encoding="utf-8"?>
<sst xmlns="http://schemas.openxmlformats.org/spreadsheetml/2006/main" count="146" uniqueCount="32">
  <si>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</si>
  <si>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</si>
  <si>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</si>
  <si>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</si>
  <si>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</si>
  <si>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</si>
  <si>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</si>
  <si>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</si>
  <si>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</si>
  <si>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20.01.06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</si>
  <si>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</si>
  <si>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</si>
  <si>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</si>
  <si>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</si>
  <si>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</si>
  <si>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</si>
  <si>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</si>
  <si>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</si>
  <si>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</si>
  <si>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</si>
  <si>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</si>
  <si>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</si>
  <si>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</si>
  <si>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</si>
  <si>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</si>
  <si>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</si>
  <si>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</si>
  <si>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</si>
  <si>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</si>
  <si>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</si>
  <si>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</si>
  <si>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Despeses. Liquidació pagat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</si>
</sst>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3.00390625" style="0" bestFit="1" customWidth="1"/>
  </cols>
  <sheetData>
    <row r="1" ht="15.75">
      <c r="A1" s="1" t="s">
        <v>9</v>
      </c>
    </row>
    <row r="2" ht="15">
      <c r="A2" s="17" t="s">
        <v>31</v>
      </c>
    </row>
    <row r="3" spans="1:10" ht="33.75">
      <c r="A3" s="2" t="s">
        <v>0</v>
      </c>
      <c r="B3" s="2" t="s">
        <v>1</v>
      </c>
      <c r="C3" s="2"/>
      <c r="D3" s="3" t="s">
        <v>2</v>
      </c>
      <c r="E3" s="3" t="s">
        <v>3</v>
      </c>
      <c r="F3" s="4" t="s">
        <v>4</v>
      </c>
      <c r="G3" s="4" t="s">
        <v>29</v>
      </c>
      <c r="H3" s="3" t="s">
        <v>5</v>
      </c>
      <c r="I3" s="3" t="s">
        <v>6</v>
      </c>
      <c r="J3" s="3" t="s">
        <v>7</v>
      </c>
    </row>
    <row r="4" spans="1:10" ht="12.75">
      <c r="A4" s="5">
        <v>2008</v>
      </c>
      <c r="B4" s="18" t="s">
        <v>10</v>
      </c>
      <c r="C4" s="19"/>
      <c r="D4" s="6">
        <f>SUM(D5:D8)</f>
        <v>137205.52000000002</v>
      </c>
      <c r="E4" s="6">
        <f aca="true" t="shared" si="0" ref="E4:J4">SUM(E5:E8)</f>
        <v>1397.9299999999998</v>
      </c>
      <c r="F4" s="6">
        <f t="shared" si="0"/>
        <v>1520.34</v>
      </c>
      <c r="G4" s="6">
        <f t="shared" si="0"/>
        <v>1179.38</v>
      </c>
      <c r="H4" s="6">
        <f t="shared" si="0"/>
        <v>141303.17</v>
      </c>
      <c r="I4" s="6">
        <f t="shared" si="0"/>
        <v>3043.94</v>
      </c>
      <c r="J4" s="6">
        <f t="shared" si="0"/>
        <v>138259.23</v>
      </c>
    </row>
    <row r="5" spans="1:10" ht="12.75">
      <c r="A5" s="5"/>
      <c r="B5" s="20" t="s">
        <v>11</v>
      </c>
      <c r="C5" s="21" t="s">
        <v>12</v>
      </c>
      <c r="D5" s="8">
        <v>55652.88</v>
      </c>
      <c r="E5" s="8">
        <v>1396.87</v>
      </c>
      <c r="F5" s="8">
        <v>933.76</v>
      </c>
      <c r="G5" s="8">
        <v>907.48</v>
      </c>
      <c r="H5" s="8">
        <f>SUM(D5:G5)</f>
        <v>58890.990000000005</v>
      </c>
      <c r="J5" s="23">
        <f>+H5-I5</f>
        <v>58890.990000000005</v>
      </c>
    </row>
    <row r="6" spans="1:10" ht="12.75">
      <c r="A6" s="5"/>
      <c r="B6" s="20" t="s">
        <v>13</v>
      </c>
      <c r="C6" s="21" t="s">
        <v>14</v>
      </c>
      <c r="D6" s="8">
        <v>57444.69</v>
      </c>
      <c r="E6" s="8">
        <v>1.02</v>
      </c>
      <c r="F6" s="8">
        <v>541.32</v>
      </c>
      <c r="G6" s="8">
        <v>271.9</v>
      </c>
      <c r="H6" s="8">
        <f>SUM(D6:G6)</f>
        <v>58258.93</v>
      </c>
      <c r="J6" s="23">
        <f>+H6-I6</f>
        <v>58258.93</v>
      </c>
    </row>
    <row r="7" spans="1:10" ht="12.75">
      <c r="A7" s="5"/>
      <c r="B7" s="20" t="s">
        <v>15</v>
      </c>
      <c r="C7" s="21" t="s">
        <v>16</v>
      </c>
      <c r="D7" s="8">
        <v>4333.46</v>
      </c>
      <c r="E7" s="8">
        <v>0.04</v>
      </c>
      <c r="F7" s="9">
        <v>0</v>
      </c>
      <c r="G7" s="9">
        <v>0</v>
      </c>
      <c r="H7" s="8">
        <f>SUM(D7:G7)</f>
        <v>4333.5</v>
      </c>
      <c r="J7" s="23">
        <f>+H7-I7</f>
        <v>4333.5</v>
      </c>
    </row>
    <row r="8" spans="1:10" ht="12.75">
      <c r="A8" s="5"/>
      <c r="B8" s="20" t="s">
        <v>17</v>
      </c>
      <c r="C8" s="21" t="s">
        <v>18</v>
      </c>
      <c r="D8" s="8">
        <v>19774.49</v>
      </c>
      <c r="E8" s="9">
        <v>0</v>
      </c>
      <c r="F8" s="8">
        <v>45.26</v>
      </c>
      <c r="G8" s="9">
        <v>0</v>
      </c>
      <c r="H8" s="8">
        <f>SUM(D8:G8)</f>
        <v>19819.75</v>
      </c>
      <c r="I8" s="8">
        <v>3043.94</v>
      </c>
      <c r="J8" s="23">
        <f>+H8-I8</f>
        <v>16775.81</v>
      </c>
    </row>
    <row r="9" spans="1:10" ht="12.75">
      <c r="A9" s="5"/>
      <c r="B9" s="18" t="s">
        <v>19</v>
      </c>
      <c r="C9" s="19"/>
      <c r="D9" s="12">
        <f>SUM(D10:D13)</f>
        <v>64055.130000000005</v>
      </c>
      <c r="E9" s="26">
        <f aca="true" t="shared" si="1" ref="E9:J9">SUM(E10:E13)</f>
        <v>0</v>
      </c>
      <c r="F9" s="12">
        <f t="shared" si="1"/>
        <v>6.49</v>
      </c>
      <c r="G9" s="12">
        <f t="shared" si="1"/>
        <v>2.01</v>
      </c>
      <c r="H9" s="12">
        <f t="shared" si="1"/>
        <v>64063.63</v>
      </c>
      <c r="I9" s="26">
        <f t="shared" si="1"/>
        <v>0</v>
      </c>
      <c r="J9" s="12">
        <f t="shared" si="1"/>
        <v>64063.63</v>
      </c>
    </row>
    <row r="10" spans="1:10" ht="12.75">
      <c r="A10" s="5"/>
      <c r="B10" s="20" t="s">
        <v>20</v>
      </c>
      <c r="C10" s="21" t="s">
        <v>21</v>
      </c>
      <c r="D10" s="8">
        <v>40756.7</v>
      </c>
      <c r="E10" s="9">
        <v>0</v>
      </c>
      <c r="F10" s="8">
        <v>1.09</v>
      </c>
      <c r="G10" s="8">
        <v>2.01</v>
      </c>
      <c r="H10" s="8">
        <f>SUM(D10:G10)</f>
        <v>40759.799999999996</v>
      </c>
      <c r="J10" s="23">
        <f>+H10-I10</f>
        <v>40759.799999999996</v>
      </c>
    </row>
    <row r="11" spans="1:10" ht="12.75">
      <c r="A11" s="5"/>
      <c r="B11" s="20" t="s">
        <v>22</v>
      </c>
      <c r="C11" s="21" t="s">
        <v>23</v>
      </c>
      <c r="D11" s="8">
        <v>7046.69</v>
      </c>
      <c r="E11" s="9">
        <v>0</v>
      </c>
      <c r="F11" s="9">
        <v>0</v>
      </c>
      <c r="G11" s="9">
        <v>0</v>
      </c>
      <c r="H11" s="8">
        <f>SUM(D11:G11)</f>
        <v>7046.69</v>
      </c>
      <c r="I11" s="8"/>
      <c r="J11" s="23">
        <f>+H11-I11</f>
        <v>7046.69</v>
      </c>
    </row>
    <row r="12" spans="1:10" ht="12.75">
      <c r="A12" s="5"/>
      <c r="B12" s="20" t="s">
        <v>24</v>
      </c>
      <c r="C12" s="21" t="s">
        <v>25</v>
      </c>
      <c r="D12" s="8">
        <v>3364.23</v>
      </c>
      <c r="E12" s="9">
        <v>0</v>
      </c>
      <c r="F12" s="8">
        <v>5.4</v>
      </c>
      <c r="G12" s="9">
        <v>0</v>
      </c>
      <c r="H12" s="8">
        <f>SUM(D12:G12)</f>
        <v>3369.63</v>
      </c>
      <c r="I12" s="8"/>
      <c r="J12" s="23">
        <f>+H12-I12</f>
        <v>3369.63</v>
      </c>
    </row>
    <row r="13" spans="1:10" ht="12.75">
      <c r="A13" s="5"/>
      <c r="B13" s="20" t="s">
        <v>26</v>
      </c>
      <c r="C13" s="21" t="s">
        <v>27</v>
      </c>
      <c r="D13" s="8">
        <v>12887.51</v>
      </c>
      <c r="E13" s="9">
        <v>0</v>
      </c>
      <c r="F13" s="9">
        <v>0</v>
      </c>
      <c r="G13" s="9">
        <v>0</v>
      </c>
      <c r="H13" s="8">
        <f>SUM(D13:G13)</f>
        <v>12887.51</v>
      </c>
      <c r="I13" s="8"/>
      <c r="J13" s="23">
        <f>+H13-I13</f>
        <v>12887.51</v>
      </c>
    </row>
    <row r="14" spans="1:10" s="27" customFormat="1" ht="12.75">
      <c r="A14" s="15"/>
      <c r="B14" s="19" t="s">
        <v>28</v>
      </c>
      <c r="C14" s="19"/>
      <c r="D14" s="13">
        <f>+D4+D9</f>
        <v>201260.65000000002</v>
      </c>
      <c r="E14" s="13">
        <f aca="true" t="shared" si="2" ref="E14:J14">+E4+E9</f>
        <v>1397.9299999999998</v>
      </c>
      <c r="F14" s="13">
        <f t="shared" si="2"/>
        <v>1526.83</v>
      </c>
      <c r="G14" s="13">
        <f t="shared" si="2"/>
        <v>1181.39</v>
      </c>
      <c r="H14" s="13">
        <f t="shared" si="2"/>
        <v>205366.80000000002</v>
      </c>
      <c r="I14" s="13">
        <f t="shared" si="2"/>
        <v>3043.94</v>
      </c>
      <c r="J14" s="13">
        <f t="shared" si="2"/>
        <v>202322.86000000002</v>
      </c>
    </row>
    <row r="15" spans="1:10" ht="4.5" customHeight="1">
      <c r="A15" s="5"/>
      <c r="B15" s="10"/>
      <c r="C15" s="7"/>
      <c r="D15" s="11"/>
      <c r="E15" s="11"/>
      <c r="F15" s="11"/>
      <c r="G15" s="11"/>
      <c r="H15" s="12"/>
      <c r="I15" s="12"/>
      <c r="J15" s="12"/>
    </row>
    <row r="16" spans="1:10" ht="12.75">
      <c r="A16" s="5">
        <v>2009</v>
      </c>
      <c r="B16" s="18" t="s">
        <v>10</v>
      </c>
      <c r="C16" s="19"/>
      <c r="D16" s="13">
        <f aca="true" t="shared" si="3" ref="D16:J16">SUM(D17:D20)</f>
        <v>143787.28</v>
      </c>
      <c r="E16" s="13">
        <f t="shared" si="3"/>
        <v>1421.303</v>
      </c>
      <c r="F16" s="13">
        <f t="shared" si="3"/>
        <v>1345.99</v>
      </c>
      <c r="G16" s="13">
        <f t="shared" si="3"/>
        <v>1213.02</v>
      </c>
      <c r="H16" s="13">
        <f t="shared" si="3"/>
        <v>147767.593</v>
      </c>
      <c r="I16" s="13">
        <f t="shared" si="3"/>
        <v>3088.39</v>
      </c>
      <c r="J16" s="13">
        <f t="shared" si="3"/>
        <v>144679.203</v>
      </c>
    </row>
    <row r="17" spans="1:10" ht="12.75">
      <c r="A17" s="5"/>
      <c r="B17" s="20" t="s">
        <v>11</v>
      </c>
      <c r="C17" s="21" t="s">
        <v>12</v>
      </c>
      <c r="D17" s="14">
        <v>58127.14</v>
      </c>
      <c r="E17" s="14">
        <v>1420.68</v>
      </c>
      <c r="F17" s="14">
        <v>998.2</v>
      </c>
      <c r="G17" s="14">
        <v>1028.55</v>
      </c>
      <c r="H17" s="14">
        <f>SUM(D17:G17)</f>
        <v>61574.57</v>
      </c>
      <c r="I17" s="28"/>
      <c r="J17" s="29">
        <f>+H17-I17</f>
        <v>61574.57</v>
      </c>
    </row>
    <row r="18" spans="1:10" ht="12.75">
      <c r="A18" s="5"/>
      <c r="B18" s="20" t="s">
        <v>13</v>
      </c>
      <c r="C18" s="21" t="s">
        <v>14</v>
      </c>
      <c r="D18" s="14">
        <v>58738.09</v>
      </c>
      <c r="E18" s="14">
        <v>0.623</v>
      </c>
      <c r="F18" s="14">
        <v>320.19</v>
      </c>
      <c r="G18" s="14">
        <v>184.47</v>
      </c>
      <c r="H18" s="14">
        <f>SUM(D18:G18)</f>
        <v>59243.373</v>
      </c>
      <c r="I18" s="28"/>
      <c r="J18" s="29">
        <f>+H18-I18</f>
        <v>59243.373</v>
      </c>
    </row>
    <row r="19" spans="1:10" ht="12.75">
      <c r="A19" s="5"/>
      <c r="B19" s="20" t="s">
        <v>15</v>
      </c>
      <c r="C19" s="21" t="s">
        <v>16</v>
      </c>
      <c r="D19" s="14">
        <v>3254.58</v>
      </c>
      <c r="E19" s="14">
        <v>0</v>
      </c>
      <c r="F19" s="30">
        <v>0</v>
      </c>
      <c r="G19" s="30">
        <v>0</v>
      </c>
      <c r="H19" s="14">
        <f>SUM(D19:G19)</f>
        <v>3254.58</v>
      </c>
      <c r="I19" s="28"/>
      <c r="J19" s="29">
        <f>+H19-I19</f>
        <v>3254.58</v>
      </c>
    </row>
    <row r="20" spans="1:10" ht="12.75">
      <c r="A20" s="5"/>
      <c r="B20" s="20" t="s">
        <v>17</v>
      </c>
      <c r="C20" s="21" t="s">
        <v>18</v>
      </c>
      <c r="D20" s="14">
        <v>23667.47</v>
      </c>
      <c r="E20" s="30">
        <v>0</v>
      </c>
      <c r="F20" s="14">
        <v>27.6</v>
      </c>
      <c r="G20" s="30">
        <v>0</v>
      </c>
      <c r="H20" s="14">
        <f>SUM(D20:G20)</f>
        <v>23695.07</v>
      </c>
      <c r="I20" s="14">
        <v>3088.39</v>
      </c>
      <c r="J20" s="29">
        <f>+H20-I20</f>
        <v>20606.68</v>
      </c>
    </row>
    <row r="21" spans="1:10" ht="12.75">
      <c r="A21" s="5"/>
      <c r="B21" s="18" t="s">
        <v>19</v>
      </c>
      <c r="C21" s="19"/>
      <c r="D21" s="11">
        <f aca="true" t="shared" si="4" ref="D21:J21">SUM(D22:D25)</f>
        <v>80394.69</v>
      </c>
      <c r="E21" s="31">
        <f t="shared" si="4"/>
        <v>0</v>
      </c>
      <c r="F21" s="11">
        <f t="shared" si="4"/>
        <v>1.7</v>
      </c>
      <c r="G21" s="11">
        <f t="shared" si="4"/>
        <v>0</v>
      </c>
      <c r="H21" s="11">
        <f t="shared" si="4"/>
        <v>80396.39</v>
      </c>
      <c r="I21" s="31">
        <f t="shared" si="4"/>
        <v>0</v>
      </c>
      <c r="J21" s="11">
        <f t="shared" si="4"/>
        <v>80396.39</v>
      </c>
    </row>
    <row r="22" spans="1:10" ht="12.75">
      <c r="A22" s="5"/>
      <c r="B22" s="20" t="s">
        <v>20</v>
      </c>
      <c r="C22" s="21" t="s">
        <v>21</v>
      </c>
      <c r="D22" s="14">
        <v>60876.1</v>
      </c>
      <c r="E22" s="30">
        <v>0</v>
      </c>
      <c r="F22" s="14">
        <v>0</v>
      </c>
      <c r="G22" s="14">
        <v>0</v>
      </c>
      <c r="H22" s="14">
        <f>SUM(D22:G22)</f>
        <v>60876.1</v>
      </c>
      <c r="I22" s="28"/>
      <c r="J22" s="29">
        <f>+H22-I22</f>
        <v>60876.1</v>
      </c>
    </row>
    <row r="23" spans="1:10" ht="12.75">
      <c r="A23" s="5"/>
      <c r="B23" s="20" t="s">
        <v>22</v>
      </c>
      <c r="C23" s="21" t="s">
        <v>23</v>
      </c>
      <c r="D23" s="14">
        <v>8585.52</v>
      </c>
      <c r="E23" s="30">
        <v>0</v>
      </c>
      <c r="F23" s="30">
        <v>0</v>
      </c>
      <c r="G23" s="30">
        <v>0</v>
      </c>
      <c r="H23" s="14">
        <f>SUM(D23:G23)</f>
        <v>8585.52</v>
      </c>
      <c r="I23" s="14"/>
      <c r="J23" s="29">
        <f>+H23-I23</f>
        <v>8585.52</v>
      </c>
    </row>
    <row r="24" spans="1:10" ht="12.75">
      <c r="A24" s="5"/>
      <c r="B24" s="20" t="s">
        <v>24</v>
      </c>
      <c r="C24" s="21" t="s">
        <v>25</v>
      </c>
      <c r="D24" s="14">
        <v>279.94</v>
      </c>
      <c r="E24" s="30">
        <v>0</v>
      </c>
      <c r="F24" s="14">
        <v>1.7</v>
      </c>
      <c r="G24" s="30">
        <v>0</v>
      </c>
      <c r="H24" s="14">
        <f>SUM(D24:G24)</f>
        <v>281.64</v>
      </c>
      <c r="I24" s="14"/>
      <c r="J24" s="29">
        <f>+H24-I24</f>
        <v>281.64</v>
      </c>
    </row>
    <row r="25" spans="1:10" ht="12.75">
      <c r="A25" s="5"/>
      <c r="B25" s="20" t="s">
        <v>26</v>
      </c>
      <c r="C25" s="21" t="s">
        <v>27</v>
      </c>
      <c r="D25" s="14">
        <v>10653.13</v>
      </c>
      <c r="E25" s="30">
        <v>0</v>
      </c>
      <c r="F25" s="30">
        <v>0</v>
      </c>
      <c r="G25" s="30">
        <v>0</v>
      </c>
      <c r="H25" s="14">
        <f>SUM(D25:G25)</f>
        <v>10653.13</v>
      </c>
      <c r="I25" s="14"/>
      <c r="J25" s="29">
        <f>+H25-I25</f>
        <v>10653.13</v>
      </c>
    </row>
    <row r="26" spans="1:10" s="27" customFormat="1" ht="12.75">
      <c r="A26" s="15"/>
      <c r="B26" s="19" t="s">
        <v>28</v>
      </c>
      <c r="C26" s="19"/>
      <c r="D26" s="13">
        <f aca="true" t="shared" si="5" ref="D26:J26">+D16+D21</f>
        <v>224181.97</v>
      </c>
      <c r="E26" s="13">
        <f t="shared" si="5"/>
        <v>1421.303</v>
      </c>
      <c r="F26" s="13">
        <f t="shared" si="5"/>
        <v>1347.69</v>
      </c>
      <c r="G26" s="13">
        <f t="shared" si="5"/>
        <v>1213.02</v>
      </c>
      <c r="H26" s="13">
        <f t="shared" si="5"/>
        <v>228163.983</v>
      </c>
      <c r="I26" s="13">
        <f t="shared" si="5"/>
        <v>3088.39</v>
      </c>
      <c r="J26" s="13">
        <f t="shared" si="5"/>
        <v>225075.593</v>
      </c>
    </row>
    <row r="27" spans="1:10" ht="4.5" customHeight="1">
      <c r="A27" s="5"/>
      <c r="B27" s="10"/>
      <c r="C27" s="7"/>
      <c r="D27" s="11"/>
      <c r="E27" s="11"/>
      <c r="F27" s="11"/>
      <c r="G27" s="11"/>
      <c r="H27" s="11"/>
      <c r="I27" s="11"/>
      <c r="J27" s="11"/>
    </row>
    <row r="28" spans="1:10" ht="12.75">
      <c r="A28" s="5">
        <v>2010</v>
      </c>
      <c r="B28" s="18" t="s">
        <v>10</v>
      </c>
      <c r="C28" s="19"/>
      <c r="D28" s="6">
        <f>SUM(D29:D32)</f>
        <v>142420.64976</v>
      </c>
      <c r="E28" s="6">
        <f aca="true" t="shared" si="6" ref="E28:J28">SUM(E29:E32)</f>
        <v>1263.31394</v>
      </c>
      <c r="F28" s="6">
        <f t="shared" si="6"/>
        <v>1352.46875</v>
      </c>
      <c r="G28" s="6">
        <f t="shared" si="6"/>
        <v>1293.424</v>
      </c>
      <c r="H28" s="6">
        <f t="shared" si="6"/>
        <v>146329.85645</v>
      </c>
      <c r="I28" s="6">
        <f t="shared" si="6"/>
        <v>3024.39459</v>
      </c>
      <c r="J28" s="6">
        <f t="shared" si="6"/>
        <v>143305.46186</v>
      </c>
    </row>
    <row r="29" spans="1:10" ht="12.75">
      <c r="A29" s="5"/>
      <c r="B29" s="20" t="s">
        <v>11</v>
      </c>
      <c r="C29" s="21" t="s">
        <v>12</v>
      </c>
      <c r="D29" s="8">
        <v>59032.30325</v>
      </c>
      <c r="E29" s="8">
        <v>1262.98802</v>
      </c>
      <c r="F29" s="8">
        <v>973.39614</v>
      </c>
      <c r="G29" s="8">
        <v>1133.75916</v>
      </c>
      <c r="H29" s="8">
        <f>SUM(D29:G29)</f>
        <v>62402.44656999999</v>
      </c>
      <c r="I29" s="22"/>
      <c r="J29" s="23">
        <f>+H29-I29</f>
        <v>62402.44656999999</v>
      </c>
    </row>
    <row r="30" spans="1:10" ht="12.75">
      <c r="A30" s="5"/>
      <c r="B30" s="20" t="s">
        <v>13</v>
      </c>
      <c r="C30" s="21" t="s">
        <v>14</v>
      </c>
      <c r="D30" s="8">
        <v>55918.17234</v>
      </c>
      <c r="E30" s="8">
        <v>0.32592</v>
      </c>
      <c r="F30" s="8">
        <v>367.74261</v>
      </c>
      <c r="G30" s="8">
        <v>159.66484</v>
      </c>
      <c r="H30" s="8">
        <f>SUM(D30:G30)</f>
        <v>56445.90571</v>
      </c>
      <c r="I30" s="22"/>
      <c r="J30" s="23">
        <f>+H30-I30</f>
        <v>56445.90571</v>
      </c>
    </row>
    <row r="31" spans="1:10" ht="12.75">
      <c r="A31" s="5"/>
      <c r="B31" s="20" t="s">
        <v>15</v>
      </c>
      <c r="C31" s="21" t="s">
        <v>16</v>
      </c>
      <c r="D31" s="8">
        <v>2988.34317</v>
      </c>
      <c r="E31" s="8">
        <v>0</v>
      </c>
      <c r="F31" s="8">
        <v>0</v>
      </c>
      <c r="G31" s="8">
        <v>0</v>
      </c>
      <c r="H31" s="8">
        <f>SUM(D31:G31)</f>
        <v>2988.34317</v>
      </c>
      <c r="I31" s="22"/>
      <c r="J31" s="23">
        <f>+H31-I31</f>
        <v>2988.34317</v>
      </c>
    </row>
    <row r="32" spans="1:10" ht="12.75">
      <c r="A32" s="5"/>
      <c r="B32" s="20" t="s">
        <v>17</v>
      </c>
      <c r="C32" s="21" t="s">
        <v>18</v>
      </c>
      <c r="D32" s="8">
        <v>24481.831</v>
      </c>
      <c r="E32" s="8">
        <v>0</v>
      </c>
      <c r="F32" s="8">
        <v>11.33</v>
      </c>
      <c r="G32" s="8">
        <v>0</v>
      </c>
      <c r="H32" s="8">
        <f>SUM(D32:G32)</f>
        <v>24493.161</v>
      </c>
      <c r="I32" s="8">
        <v>3024.39459</v>
      </c>
      <c r="J32" s="23">
        <f>+H32-I32</f>
        <v>21468.76641</v>
      </c>
    </row>
    <row r="33" spans="1:10" ht="12.75">
      <c r="A33" s="5"/>
      <c r="B33" s="18" t="s">
        <v>19</v>
      </c>
      <c r="C33" s="19"/>
      <c r="D33" s="12">
        <f>SUM(D34:D37)</f>
        <v>60159.29619000001</v>
      </c>
      <c r="E33" s="12">
        <f aca="true" t="shared" si="7" ref="E33:J33">SUM(E34:E37)</f>
        <v>0</v>
      </c>
      <c r="F33" s="12">
        <f t="shared" si="7"/>
        <v>0.995</v>
      </c>
      <c r="G33" s="12">
        <f t="shared" si="7"/>
        <v>0</v>
      </c>
      <c r="H33" s="12">
        <f t="shared" si="7"/>
        <v>60160.29119</v>
      </c>
      <c r="I33" s="12">
        <f t="shared" si="7"/>
        <v>0</v>
      </c>
      <c r="J33" s="12">
        <f t="shared" si="7"/>
        <v>60160.29119</v>
      </c>
    </row>
    <row r="34" spans="1:10" ht="12.75">
      <c r="A34" s="5"/>
      <c r="B34" s="20" t="s">
        <v>20</v>
      </c>
      <c r="C34" s="21" t="s">
        <v>21</v>
      </c>
      <c r="D34" s="8">
        <v>31103.04809</v>
      </c>
      <c r="E34" s="8">
        <v>0</v>
      </c>
      <c r="F34" s="8">
        <v>0.995</v>
      </c>
      <c r="G34" s="8">
        <v>0</v>
      </c>
      <c r="H34" s="8">
        <f>SUM(D34:G34)</f>
        <v>31104.04309</v>
      </c>
      <c r="I34" s="22"/>
      <c r="J34" s="23">
        <f>+H34-I34</f>
        <v>31104.04309</v>
      </c>
    </row>
    <row r="35" spans="1:10" ht="12.75">
      <c r="A35" s="5"/>
      <c r="B35" s="20" t="s">
        <v>22</v>
      </c>
      <c r="C35" s="21" t="s">
        <v>23</v>
      </c>
      <c r="D35" s="8">
        <v>8855.44431</v>
      </c>
      <c r="E35" s="8">
        <v>0</v>
      </c>
      <c r="F35" s="8">
        <v>0</v>
      </c>
      <c r="G35" s="8">
        <v>0</v>
      </c>
      <c r="H35" s="8">
        <f>SUM(D35:G35)</f>
        <v>8855.44431</v>
      </c>
      <c r="I35" s="8"/>
      <c r="J35" s="23">
        <f>+H35-I35</f>
        <v>8855.44431</v>
      </c>
    </row>
    <row r="36" spans="1:10" ht="12.75">
      <c r="A36" s="5"/>
      <c r="B36" s="20" t="s">
        <v>24</v>
      </c>
      <c r="C36" s="21" t="s">
        <v>25</v>
      </c>
      <c r="D36" s="8">
        <v>7347.02322</v>
      </c>
      <c r="E36" s="8">
        <v>0</v>
      </c>
      <c r="F36" s="8">
        <v>0</v>
      </c>
      <c r="G36" s="8">
        <v>0</v>
      </c>
      <c r="H36" s="8">
        <f>SUM(D36:G36)</f>
        <v>7347.02322</v>
      </c>
      <c r="I36" s="8"/>
      <c r="J36" s="23">
        <f>+H36-I36</f>
        <v>7347.02322</v>
      </c>
    </row>
    <row r="37" spans="1:10" ht="12.75">
      <c r="A37" s="5"/>
      <c r="B37" s="20" t="s">
        <v>26</v>
      </c>
      <c r="C37" s="21" t="s">
        <v>27</v>
      </c>
      <c r="D37" s="8">
        <v>12853.78057</v>
      </c>
      <c r="E37" s="8">
        <v>0</v>
      </c>
      <c r="F37" s="8">
        <v>0</v>
      </c>
      <c r="G37" s="8">
        <v>0</v>
      </c>
      <c r="H37" s="8">
        <f>SUM(D37:G37)</f>
        <v>12853.78057</v>
      </c>
      <c r="I37" s="8"/>
      <c r="J37" s="23">
        <f>+H37-I37</f>
        <v>12853.78057</v>
      </c>
    </row>
    <row r="38" spans="1:10" s="27" customFormat="1" ht="12.75">
      <c r="A38" s="15"/>
      <c r="B38" s="19" t="s">
        <v>28</v>
      </c>
      <c r="C38" s="19"/>
      <c r="D38" s="13">
        <f>+D28+D33</f>
        <v>202579.94595000002</v>
      </c>
      <c r="E38" s="13">
        <f aca="true" t="shared" si="8" ref="E38:J38">+E28+E33</f>
        <v>1263.31394</v>
      </c>
      <c r="F38" s="13">
        <f t="shared" si="8"/>
        <v>1353.46375</v>
      </c>
      <c r="G38" s="13">
        <f t="shared" si="8"/>
        <v>1293.424</v>
      </c>
      <c r="H38" s="13">
        <f t="shared" si="8"/>
        <v>206490.14763999998</v>
      </c>
      <c r="I38" s="13">
        <f t="shared" si="8"/>
        <v>3024.39459</v>
      </c>
      <c r="J38" s="13">
        <f t="shared" si="8"/>
        <v>203465.75305</v>
      </c>
    </row>
    <row r="39" spans="1:10" ht="4.5" customHeight="1">
      <c r="A39" s="5"/>
      <c r="B39" s="10"/>
      <c r="C39" s="7"/>
      <c r="D39" s="11"/>
      <c r="E39" s="11"/>
      <c r="F39" s="11"/>
      <c r="G39" s="11"/>
      <c r="H39" s="11"/>
      <c r="I39" s="11"/>
      <c r="J39" s="11"/>
    </row>
    <row r="40" spans="1:10" ht="12.75">
      <c r="A40" s="5">
        <v>2011</v>
      </c>
      <c r="B40" s="18" t="s">
        <v>10</v>
      </c>
      <c r="C40" s="19"/>
      <c r="D40" s="6">
        <f>SUM(D41:D44)</f>
        <v>119373.43368999998</v>
      </c>
      <c r="E40" s="6">
        <f aca="true" t="shared" si="9" ref="E40:J40">SUM(E41:E44)</f>
        <v>1270.2897400000002</v>
      </c>
      <c r="F40" s="6">
        <f t="shared" si="9"/>
        <v>1356.3168099999998</v>
      </c>
      <c r="G40" s="6">
        <f t="shared" si="9"/>
        <v>1277.12856</v>
      </c>
      <c r="H40" s="6">
        <f t="shared" si="9"/>
        <v>123277.16879999998</v>
      </c>
      <c r="I40" s="6">
        <f t="shared" si="9"/>
        <v>3496.21924</v>
      </c>
      <c r="J40" s="6">
        <f t="shared" si="9"/>
        <v>119780.94955999998</v>
      </c>
    </row>
    <row r="41" spans="1:10" ht="12.75">
      <c r="A41" s="5"/>
      <c r="B41" s="20" t="s">
        <v>11</v>
      </c>
      <c r="C41" s="21" t="s">
        <v>12</v>
      </c>
      <c r="D41" s="8">
        <v>59817.6856</v>
      </c>
      <c r="E41" s="8">
        <v>1270.14965</v>
      </c>
      <c r="F41" s="8">
        <v>1004.84298</v>
      </c>
      <c r="G41" s="8">
        <v>1028.68135</v>
      </c>
      <c r="H41" s="8">
        <f>SUM(D41:G41)</f>
        <v>63121.35958</v>
      </c>
      <c r="I41" s="22"/>
      <c r="J41" s="23">
        <f>+H41-I41</f>
        <v>63121.35958</v>
      </c>
    </row>
    <row r="42" spans="1:10" ht="12.75">
      <c r="A42" s="5"/>
      <c r="B42" s="20" t="s">
        <v>13</v>
      </c>
      <c r="C42" s="21" t="s">
        <v>14</v>
      </c>
      <c r="D42" s="8">
        <v>38255.13301</v>
      </c>
      <c r="E42" s="8">
        <v>0.14009</v>
      </c>
      <c r="F42" s="8">
        <v>342.37383</v>
      </c>
      <c r="G42" s="8">
        <v>248.44721</v>
      </c>
      <c r="H42" s="8">
        <f>SUM(D42:G42)</f>
        <v>38846.094139999994</v>
      </c>
      <c r="I42" s="22"/>
      <c r="J42" s="23">
        <f>+H42-I42</f>
        <v>38846.094139999994</v>
      </c>
    </row>
    <row r="43" spans="1:10" ht="12.75">
      <c r="A43" s="5"/>
      <c r="B43" s="20" t="s">
        <v>15</v>
      </c>
      <c r="C43" s="21" t="s">
        <v>16</v>
      </c>
      <c r="D43" s="8">
        <v>3718.43598</v>
      </c>
      <c r="E43" s="8">
        <v>0</v>
      </c>
      <c r="F43" s="8">
        <v>0</v>
      </c>
      <c r="G43" s="8">
        <v>0</v>
      </c>
      <c r="H43" s="8">
        <f>SUM(D43:G43)</f>
        <v>3718.43598</v>
      </c>
      <c r="I43" s="22"/>
      <c r="J43" s="23">
        <f>+H43-I43</f>
        <v>3718.43598</v>
      </c>
    </row>
    <row r="44" spans="1:10" ht="12.75">
      <c r="A44" s="5"/>
      <c r="B44" s="20" t="s">
        <v>17</v>
      </c>
      <c r="C44" s="21" t="s">
        <v>18</v>
      </c>
      <c r="D44" s="8">
        <v>17582.1791</v>
      </c>
      <c r="E44" s="8">
        <v>0</v>
      </c>
      <c r="F44" s="8">
        <v>9.1</v>
      </c>
      <c r="G44" s="8">
        <v>0</v>
      </c>
      <c r="H44" s="8">
        <f>SUM(D44:G44)</f>
        <v>17591.2791</v>
      </c>
      <c r="I44" s="8">
        <v>3496.21924</v>
      </c>
      <c r="J44" s="23">
        <f>+H44-I44</f>
        <v>14095.05986</v>
      </c>
    </row>
    <row r="45" spans="1:10" ht="12.75">
      <c r="A45" s="5"/>
      <c r="B45" s="18" t="s">
        <v>19</v>
      </c>
      <c r="C45" s="19"/>
      <c r="D45" s="12">
        <f>SUM(D46:D49)</f>
        <v>24968.380129999998</v>
      </c>
      <c r="E45" s="12">
        <f aca="true" t="shared" si="10" ref="E45:J45">SUM(E46:E49)</f>
        <v>0</v>
      </c>
      <c r="F45" s="12">
        <f t="shared" si="10"/>
        <v>43</v>
      </c>
      <c r="G45" s="12">
        <f t="shared" si="10"/>
        <v>0.36816</v>
      </c>
      <c r="H45" s="12">
        <f t="shared" si="10"/>
        <v>25011.74829</v>
      </c>
      <c r="I45" s="12">
        <f t="shared" si="10"/>
        <v>0</v>
      </c>
      <c r="J45" s="12">
        <f t="shared" si="10"/>
        <v>25011.74829</v>
      </c>
    </row>
    <row r="46" spans="1:10" ht="12.75">
      <c r="A46" s="5"/>
      <c r="B46" s="20" t="s">
        <v>20</v>
      </c>
      <c r="C46" s="21" t="s">
        <v>21</v>
      </c>
      <c r="D46" s="8">
        <v>10524.08661</v>
      </c>
      <c r="E46" s="8">
        <v>0</v>
      </c>
      <c r="F46" s="8">
        <v>43</v>
      </c>
      <c r="G46" s="8">
        <v>0.36816</v>
      </c>
      <c r="H46" s="8">
        <f>SUM(D46:G46)</f>
        <v>10567.45477</v>
      </c>
      <c r="I46" s="22"/>
      <c r="J46" s="23">
        <f>+H46-I46</f>
        <v>10567.45477</v>
      </c>
    </row>
    <row r="47" spans="1:10" ht="12.75">
      <c r="A47" s="5"/>
      <c r="B47" s="20" t="s">
        <v>22</v>
      </c>
      <c r="C47" s="21" t="s">
        <v>23</v>
      </c>
      <c r="D47" s="8">
        <v>879.49836</v>
      </c>
      <c r="E47" s="8">
        <v>0</v>
      </c>
      <c r="F47" s="8">
        <v>0</v>
      </c>
      <c r="G47" s="8">
        <v>0</v>
      </c>
      <c r="H47" s="8">
        <f>SUM(D47:G47)</f>
        <v>879.49836</v>
      </c>
      <c r="I47" s="8"/>
      <c r="J47" s="23">
        <f>+H47-I47</f>
        <v>879.49836</v>
      </c>
    </row>
    <row r="48" spans="1:10" ht="12.75">
      <c r="A48" s="5"/>
      <c r="B48" s="20" t="s">
        <v>24</v>
      </c>
      <c r="C48" s="21" t="s">
        <v>25</v>
      </c>
      <c r="D48" s="8">
        <v>544.67563</v>
      </c>
      <c r="E48" s="8">
        <v>0</v>
      </c>
      <c r="F48" s="8">
        <v>0</v>
      </c>
      <c r="G48" s="8">
        <v>0</v>
      </c>
      <c r="H48" s="8">
        <f>SUM(D48:G48)</f>
        <v>544.67563</v>
      </c>
      <c r="I48" s="8"/>
      <c r="J48" s="23">
        <f>+H48-I48</f>
        <v>544.67563</v>
      </c>
    </row>
    <row r="49" spans="1:10" ht="12.75">
      <c r="A49" s="5"/>
      <c r="B49" s="20" t="s">
        <v>26</v>
      </c>
      <c r="C49" s="21" t="s">
        <v>27</v>
      </c>
      <c r="D49" s="8">
        <v>13020.11953</v>
      </c>
      <c r="E49" s="8">
        <v>0</v>
      </c>
      <c r="F49" s="8">
        <v>0</v>
      </c>
      <c r="G49" s="8">
        <v>0</v>
      </c>
      <c r="H49" s="8">
        <f>SUM(D49:G49)</f>
        <v>13020.11953</v>
      </c>
      <c r="I49" s="8"/>
      <c r="J49" s="23">
        <f>+H49-I49</f>
        <v>13020.11953</v>
      </c>
    </row>
    <row r="50" spans="1:10" s="27" customFormat="1" ht="12.75">
      <c r="A50" s="15"/>
      <c r="B50" s="19" t="s">
        <v>28</v>
      </c>
      <c r="C50" s="19"/>
      <c r="D50" s="13">
        <f>+D40+D45</f>
        <v>144341.81381999998</v>
      </c>
      <c r="E50" s="13">
        <f aca="true" t="shared" si="11" ref="E50:J50">+E40+E45</f>
        <v>1270.2897400000002</v>
      </c>
      <c r="F50" s="13">
        <f t="shared" si="11"/>
        <v>1399.3168099999998</v>
      </c>
      <c r="G50" s="13">
        <f t="shared" si="11"/>
        <v>1277.49672</v>
      </c>
      <c r="H50" s="13">
        <f t="shared" si="11"/>
        <v>148288.91708999997</v>
      </c>
      <c r="I50" s="13">
        <f t="shared" si="11"/>
        <v>3496.21924</v>
      </c>
      <c r="J50" s="13">
        <f t="shared" si="11"/>
        <v>144792.69784999997</v>
      </c>
    </row>
    <row r="51" spans="1:10" ht="4.5" customHeight="1">
      <c r="A51" s="5"/>
      <c r="B51" s="10"/>
      <c r="C51" s="7"/>
      <c r="D51" s="11"/>
      <c r="E51" s="11"/>
      <c r="F51" s="11"/>
      <c r="G51" s="11"/>
      <c r="H51" s="11"/>
      <c r="I51" s="11"/>
      <c r="J51" s="11"/>
    </row>
    <row r="52" spans="1:10" ht="12.75">
      <c r="A52" s="5">
        <v>2012</v>
      </c>
      <c r="B52" s="18" t="s">
        <v>10</v>
      </c>
      <c r="C52" s="19"/>
      <c r="D52" s="6">
        <f>SUM(D53:D56)</f>
        <v>111703.35043999998</v>
      </c>
      <c r="E52" s="6">
        <f aca="true" t="shared" si="12" ref="E52:J52">SUM(E53:E56)</f>
        <v>1178.85189</v>
      </c>
      <c r="F52" s="6">
        <f t="shared" si="12"/>
        <v>1095.44303</v>
      </c>
      <c r="G52" s="6">
        <f t="shared" si="12"/>
        <v>1408.8924499999998</v>
      </c>
      <c r="H52" s="6">
        <f t="shared" si="12"/>
        <v>115386.53780999998</v>
      </c>
      <c r="I52" s="6">
        <f t="shared" si="12"/>
        <v>3389.50585</v>
      </c>
      <c r="J52" s="6">
        <f t="shared" si="12"/>
        <v>111997.03196</v>
      </c>
    </row>
    <row r="53" spans="1:10" ht="12.75">
      <c r="A53" s="5"/>
      <c r="B53" s="20" t="s">
        <v>11</v>
      </c>
      <c r="C53" s="21" t="s">
        <v>12</v>
      </c>
      <c r="D53" s="8">
        <v>54738.45959</v>
      </c>
      <c r="E53" s="8">
        <v>1178.20235</v>
      </c>
      <c r="F53" s="8">
        <v>937.21519</v>
      </c>
      <c r="G53" s="8">
        <v>1123.61521</v>
      </c>
      <c r="H53" s="8">
        <f>SUM(D53:G53)</f>
        <v>57977.49234</v>
      </c>
      <c r="I53" s="22"/>
      <c r="J53" s="23">
        <f>+H53-I53</f>
        <v>57977.49234</v>
      </c>
    </row>
    <row r="54" spans="1:10" ht="12.75">
      <c r="A54" s="5"/>
      <c r="B54" s="20" t="s">
        <v>13</v>
      </c>
      <c r="C54" s="21" t="s">
        <v>14</v>
      </c>
      <c r="D54" s="8">
        <v>37162.274</v>
      </c>
      <c r="E54" s="8">
        <v>0.64954</v>
      </c>
      <c r="F54" s="8">
        <v>151.22784</v>
      </c>
      <c r="G54" s="8">
        <v>285.27724</v>
      </c>
      <c r="H54" s="8">
        <f>SUM(D54:G54)</f>
        <v>37599.42862</v>
      </c>
      <c r="I54" s="22"/>
      <c r="J54" s="23">
        <f>+H54-I54</f>
        <v>37599.42862</v>
      </c>
    </row>
    <row r="55" spans="1:10" ht="12.75">
      <c r="A55" s="5"/>
      <c r="B55" s="20" t="s">
        <v>15</v>
      </c>
      <c r="C55" s="21" t="s">
        <v>16</v>
      </c>
      <c r="D55" s="8">
        <v>3521.68835</v>
      </c>
      <c r="E55" s="8">
        <v>0</v>
      </c>
      <c r="F55" s="8">
        <v>0</v>
      </c>
      <c r="G55" s="8">
        <v>0</v>
      </c>
      <c r="H55" s="8">
        <f>SUM(D55:G55)</f>
        <v>3521.68835</v>
      </c>
      <c r="I55" s="22"/>
      <c r="J55" s="23">
        <f>+H55-I55</f>
        <v>3521.68835</v>
      </c>
    </row>
    <row r="56" spans="1:10" ht="12.75">
      <c r="A56" s="5"/>
      <c r="B56" s="20" t="s">
        <v>17</v>
      </c>
      <c r="C56" s="21" t="s">
        <v>18</v>
      </c>
      <c r="D56" s="8">
        <v>16280.9285</v>
      </c>
      <c r="E56" s="8">
        <v>0</v>
      </c>
      <c r="F56" s="8">
        <v>7</v>
      </c>
      <c r="G56" s="8">
        <v>0</v>
      </c>
      <c r="H56" s="8">
        <f>SUM(D56:G56)</f>
        <v>16287.9285</v>
      </c>
      <c r="I56" s="8">
        <v>3389.50585</v>
      </c>
      <c r="J56" s="23">
        <f>+H56-I56</f>
        <v>12898.42265</v>
      </c>
    </row>
    <row r="57" spans="1:10" ht="12.75">
      <c r="A57" s="5"/>
      <c r="B57" s="18" t="s">
        <v>19</v>
      </c>
      <c r="C57" s="19"/>
      <c r="D57" s="12">
        <f>SUM(D58:D61)</f>
        <v>25813.80981</v>
      </c>
      <c r="E57" s="12">
        <f aca="true" t="shared" si="13" ref="E57:J57">SUM(E58:E61)</f>
        <v>0</v>
      </c>
      <c r="F57" s="12">
        <f t="shared" si="13"/>
        <v>0</v>
      </c>
      <c r="G57" s="12">
        <f t="shared" si="13"/>
        <v>0</v>
      </c>
      <c r="H57" s="12">
        <f t="shared" si="13"/>
        <v>25813.80981</v>
      </c>
      <c r="I57" s="12">
        <f t="shared" si="13"/>
        <v>0</v>
      </c>
      <c r="J57" s="12">
        <f t="shared" si="13"/>
        <v>25813.80981</v>
      </c>
    </row>
    <row r="58" spans="1:10" ht="12.75">
      <c r="A58" s="5"/>
      <c r="B58" s="20" t="s">
        <v>20</v>
      </c>
      <c r="C58" s="21" t="s">
        <v>21</v>
      </c>
      <c r="D58" s="8">
        <v>9724.3714</v>
      </c>
      <c r="E58" s="8">
        <v>0</v>
      </c>
      <c r="F58" s="8">
        <v>0</v>
      </c>
      <c r="G58" s="8">
        <v>0</v>
      </c>
      <c r="H58" s="8">
        <f>SUM(D58:G58)</f>
        <v>9724.3714</v>
      </c>
      <c r="I58" s="22"/>
      <c r="J58" s="23">
        <f>+H58-I58</f>
        <v>9724.3714</v>
      </c>
    </row>
    <row r="59" spans="1:10" ht="12.75">
      <c r="A59" s="5"/>
      <c r="B59" s="20" t="s">
        <v>22</v>
      </c>
      <c r="C59" s="21" t="s">
        <v>23</v>
      </c>
      <c r="D59" s="8">
        <v>1126.11982</v>
      </c>
      <c r="E59" s="8">
        <v>0</v>
      </c>
      <c r="F59" s="8">
        <v>0</v>
      </c>
      <c r="G59" s="8">
        <v>0</v>
      </c>
      <c r="H59" s="8">
        <f>SUM(D59:G59)</f>
        <v>1126.11982</v>
      </c>
      <c r="I59" s="8"/>
      <c r="J59" s="23">
        <f>+H59-I59</f>
        <v>1126.11982</v>
      </c>
    </row>
    <row r="60" spans="1:10" ht="12.75">
      <c r="A60" s="5"/>
      <c r="B60" s="20" t="s">
        <v>24</v>
      </c>
      <c r="C60" s="21" t="s">
        <v>25</v>
      </c>
      <c r="D60" s="8">
        <v>1101.44064</v>
      </c>
      <c r="E60" s="8">
        <v>0</v>
      </c>
      <c r="F60" s="8">
        <v>0</v>
      </c>
      <c r="G60" s="8">
        <v>0</v>
      </c>
      <c r="H60" s="8">
        <f>SUM(D60:G60)</f>
        <v>1101.44064</v>
      </c>
      <c r="I60" s="8"/>
      <c r="J60" s="23">
        <f>+H60-I60</f>
        <v>1101.44064</v>
      </c>
    </row>
    <row r="61" spans="1:10" ht="12.75">
      <c r="A61" s="5"/>
      <c r="B61" s="20" t="s">
        <v>26</v>
      </c>
      <c r="C61" s="21" t="s">
        <v>27</v>
      </c>
      <c r="D61" s="8">
        <v>13861.87795</v>
      </c>
      <c r="E61" s="8">
        <v>0</v>
      </c>
      <c r="F61" s="8">
        <v>0</v>
      </c>
      <c r="G61" s="8">
        <v>0</v>
      </c>
      <c r="H61" s="8">
        <f>SUM(D61:G61)</f>
        <v>13861.87795</v>
      </c>
      <c r="I61" s="8"/>
      <c r="J61" s="23">
        <f>+H61-I61</f>
        <v>13861.87795</v>
      </c>
    </row>
    <row r="62" spans="1:10" ht="12.75">
      <c r="A62" s="15"/>
      <c r="B62" s="19" t="s">
        <v>28</v>
      </c>
      <c r="C62" s="19"/>
      <c r="D62" s="13">
        <f>+D52+D57</f>
        <v>137517.16025</v>
      </c>
      <c r="E62" s="13">
        <f aca="true" t="shared" si="14" ref="E62:J62">+E52+E57</f>
        <v>1178.85189</v>
      </c>
      <c r="F62" s="13">
        <f t="shared" si="14"/>
        <v>1095.44303</v>
      </c>
      <c r="G62" s="13">
        <f t="shared" si="14"/>
        <v>1408.8924499999998</v>
      </c>
      <c r="H62" s="13">
        <f t="shared" si="14"/>
        <v>141200.34762</v>
      </c>
      <c r="I62" s="13">
        <f t="shared" si="14"/>
        <v>3389.50585</v>
      </c>
      <c r="J62" s="13">
        <f t="shared" si="14"/>
        <v>137810.84177</v>
      </c>
    </row>
    <row r="63" spans="1:10" ht="4.5" customHeight="1">
      <c r="A63" s="15"/>
      <c r="B63" s="10"/>
      <c r="C63" s="7"/>
      <c r="D63" s="11"/>
      <c r="E63" s="11"/>
      <c r="F63" s="11"/>
      <c r="G63" s="11"/>
      <c r="H63" s="11"/>
      <c r="I63" s="11"/>
      <c r="J63" s="11"/>
    </row>
    <row r="64" spans="1:10" ht="12.75">
      <c r="A64" s="5">
        <v>2013</v>
      </c>
      <c r="B64" s="18" t="s">
        <v>10</v>
      </c>
      <c r="C64" s="19"/>
      <c r="D64" s="13">
        <v>125032.57</v>
      </c>
      <c r="E64" s="13">
        <v>1239.956</v>
      </c>
      <c r="F64" s="13">
        <v>1088.61</v>
      </c>
      <c r="G64" s="13">
        <v>1467.05</v>
      </c>
      <c r="H64" s="13">
        <v>128828.186</v>
      </c>
      <c r="I64" s="13">
        <v>3363.32</v>
      </c>
      <c r="J64" s="13">
        <v>125464.86600000001</v>
      </c>
    </row>
    <row r="65" spans="1:10" ht="12.75">
      <c r="A65" s="5"/>
      <c r="B65" s="20" t="s">
        <v>11</v>
      </c>
      <c r="C65" s="21" t="s">
        <v>12</v>
      </c>
      <c r="D65" s="14">
        <v>55278.11</v>
      </c>
      <c r="E65" s="14">
        <v>1239.87</v>
      </c>
      <c r="F65" s="14">
        <v>966.94</v>
      </c>
      <c r="G65" s="14">
        <v>1186.5</v>
      </c>
      <c r="H65" s="14">
        <v>58671.42</v>
      </c>
      <c r="I65" s="32"/>
      <c r="J65" s="29">
        <v>58671.42</v>
      </c>
    </row>
    <row r="66" spans="1:10" ht="12.75">
      <c r="A66" s="5"/>
      <c r="B66" s="20" t="s">
        <v>13</v>
      </c>
      <c r="C66" s="21" t="s">
        <v>14</v>
      </c>
      <c r="D66" s="14">
        <v>49004.88</v>
      </c>
      <c r="E66" s="14">
        <v>0.086</v>
      </c>
      <c r="F66" s="14">
        <v>115.67</v>
      </c>
      <c r="G66" s="14">
        <v>280.55</v>
      </c>
      <c r="H66" s="14">
        <v>49401.186</v>
      </c>
      <c r="I66" s="32"/>
      <c r="J66" s="29">
        <v>49401.186</v>
      </c>
    </row>
    <row r="67" spans="1:10" ht="12.75">
      <c r="A67" s="5"/>
      <c r="B67" s="20" t="s">
        <v>15</v>
      </c>
      <c r="C67" s="21" t="s">
        <v>16</v>
      </c>
      <c r="D67" s="14">
        <v>4410.8</v>
      </c>
      <c r="E67" s="14">
        <v>0</v>
      </c>
      <c r="F67" s="14">
        <v>0</v>
      </c>
      <c r="G67" s="14">
        <v>0</v>
      </c>
      <c r="H67" s="14">
        <v>4410.8</v>
      </c>
      <c r="I67" s="32"/>
      <c r="J67" s="29">
        <v>4410.8</v>
      </c>
    </row>
    <row r="68" spans="1:10" ht="12.75">
      <c r="A68" s="5"/>
      <c r="B68" s="20" t="s">
        <v>17</v>
      </c>
      <c r="C68" s="21" t="s">
        <v>18</v>
      </c>
      <c r="D68" s="14">
        <v>16338.78</v>
      </c>
      <c r="E68" s="14">
        <v>0</v>
      </c>
      <c r="F68" s="14">
        <v>6</v>
      </c>
      <c r="G68" s="14">
        <v>0</v>
      </c>
      <c r="H68" s="14">
        <v>16344.78</v>
      </c>
      <c r="I68" s="14">
        <v>3363.32</v>
      </c>
      <c r="J68" s="29">
        <v>12981.46</v>
      </c>
    </row>
    <row r="69" spans="1:10" ht="12.75">
      <c r="A69" s="5"/>
      <c r="B69" s="18" t="s">
        <v>19</v>
      </c>
      <c r="C69" s="19"/>
      <c r="D69" s="11">
        <v>22665.75</v>
      </c>
      <c r="E69" s="11">
        <v>4.59</v>
      </c>
      <c r="F69" s="11">
        <v>2.83</v>
      </c>
      <c r="G69" s="11">
        <v>44.05</v>
      </c>
      <c r="H69" s="11">
        <v>22717.22</v>
      </c>
      <c r="I69" s="11">
        <v>0</v>
      </c>
      <c r="J69" s="11">
        <v>22717.22</v>
      </c>
    </row>
    <row r="70" spans="1:10" ht="12.75">
      <c r="A70" s="5"/>
      <c r="B70" s="20" t="s">
        <v>20</v>
      </c>
      <c r="C70" s="21" t="s">
        <v>21</v>
      </c>
      <c r="D70" s="14">
        <v>3294.58</v>
      </c>
      <c r="E70" s="14">
        <v>0</v>
      </c>
      <c r="F70" s="14">
        <v>0</v>
      </c>
      <c r="G70" s="14">
        <v>42.9</v>
      </c>
      <c r="H70" s="14">
        <v>3337.48</v>
      </c>
      <c r="I70" s="32"/>
      <c r="J70" s="29">
        <v>3337.48</v>
      </c>
    </row>
    <row r="71" spans="1:10" ht="12.75">
      <c r="A71" s="5"/>
      <c r="B71" s="20" t="s">
        <v>22</v>
      </c>
      <c r="C71" s="21" t="s">
        <v>23</v>
      </c>
      <c r="D71" s="14">
        <v>5088.28</v>
      </c>
      <c r="E71" s="14">
        <v>0</v>
      </c>
      <c r="F71" s="14">
        <v>0</v>
      </c>
      <c r="G71" s="14">
        <v>0</v>
      </c>
      <c r="H71" s="14">
        <v>5088.28</v>
      </c>
      <c r="I71" s="14"/>
      <c r="J71" s="29">
        <v>5088.28</v>
      </c>
    </row>
    <row r="72" spans="1:10" ht="12.75">
      <c r="A72" s="5"/>
      <c r="B72" s="20" t="s">
        <v>24</v>
      </c>
      <c r="C72" s="21" t="s">
        <v>25</v>
      </c>
      <c r="D72" s="14">
        <v>929.95</v>
      </c>
      <c r="E72" s="14">
        <v>4.59</v>
      </c>
      <c r="F72" s="14">
        <v>2.83</v>
      </c>
      <c r="G72" s="14">
        <v>1.15</v>
      </c>
      <c r="H72" s="14">
        <v>938.52</v>
      </c>
      <c r="I72" s="14"/>
      <c r="J72" s="29">
        <v>938.52</v>
      </c>
    </row>
    <row r="73" spans="1:10" ht="12.75">
      <c r="A73" s="5"/>
      <c r="B73" s="20" t="s">
        <v>26</v>
      </c>
      <c r="C73" s="21" t="s">
        <v>27</v>
      </c>
      <c r="D73" s="14">
        <v>13352.94</v>
      </c>
      <c r="E73" s="14">
        <v>0</v>
      </c>
      <c r="F73" s="14">
        <v>0</v>
      </c>
      <c r="G73" s="14">
        <v>0</v>
      </c>
      <c r="H73" s="14">
        <v>13352.94</v>
      </c>
      <c r="I73" s="14"/>
      <c r="J73" s="29">
        <v>13352.94</v>
      </c>
    </row>
    <row r="74" spans="1:10" ht="12.75">
      <c r="A74" s="15"/>
      <c r="B74" s="19" t="s">
        <v>28</v>
      </c>
      <c r="C74" s="19"/>
      <c r="D74" s="13">
        <v>147698.32</v>
      </c>
      <c r="E74" s="13">
        <v>1244.5459999999998</v>
      </c>
      <c r="F74" s="13">
        <v>1091.44</v>
      </c>
      <c r="G74" s="13">
        <v>1511.1</v>
      </c>
      <c r="H74" s="13">
        <v>151545.40600000002</v>
      </c>
      <c r="I74" s="13">
        <v>3363.32</v>
      </c>
      <c r="J74" s="13">
        <v>148182.086</v>
      </c>
    </row>
    <row r="75" spans="1:10" ht="4.5" customHeight="1">
      <c r="A75" s="15"/>
      <c r="B75" s="10"/>
      <c r="C75" s="7"/>
      <c r="D75" s="11"/>
      <c r="E75" s="11"/>
      <c r="F75" s="11"/>
      <c r="G75" s="11"/>
      <c r="H75" s="11"/>
      <c r="I75" s="11"/>
      <c r="J75" s="11"/>
    </row>
    <row r="76" spans="1:10" ht="12.75">
      <c r="A76" s="5">
        <v>2014</v>
      </c>
      <c r="B76" s="18" t="s">
        <v>10</v>
      </c>
      <c r="C76" s="19"/>
      <c r="D76" s="13">
        <v>131710.43447</v>
      </c>
      <c r="E76" s="13">
        <v>1234.24776</v>
      </c>
      <c r="F76" s="13">
        <v>1099.73195</v>
      </c>
      <c r="G76" s="13">
        <v>1363.02524</v>
      </c>
      <c r="H76" s="13">
        <v>135407.43942</v>
      </c>
      <c r="I76" s="13">
        <v>3377.24958</v>
      </c>
      <c r="J76" s="13">
        <v>132030.18984</v>
      </c>
    </row>
    <row r="77" spans="1:10" ht="12.75">
      <c r="A77" s="5"/>
      <c r="B77" s="20" t="s">
        <v>11</v>
      </c>
      <c r="C77" s="21" t="s">
        <v>12</v>
      </c>
      <c r="D77" s="14">
        <v>55773.57191</v>
      </c>
      <c r="E77" s="14">
        <v>1234.13456</v>
      </c>
      <c r="F77" s="14">
        <v>972.7252900000001</v>
      </c>
      <c r="G77" s="14">
        <v>1184.39098</v>
      </c>
      <c r="H77" s="14">
        <v>59164.822739999996</v>
      </c>
      <c r="I77" s="32"/>
      <c r="J77" s="29">
        <v>59164.822739999996</v>
      </c>
    </row>
    <row r="78" spans="1:10" ht="12.75">
      <c r="A78" s="5"/>
      <c r="B78" s="20" t="s">
        <v>13</v>
      </c>
      <c r="C78" s="21" t="s">
        <v>14</v>
      </c>
      <c r="D78" s="14">
        <v>52671.12448</v>
      </c>
      <c r="E78" s="14">
        <v>0.11320000000000001</v>
      </c>
      <c r="F78" s="14">
        <v>127.00666</v>
      </c>
      <c r="G78" s="14">
        <v>178.63426</v>
      </c>
      <c r="H78" s="14">
        <v>52976.8786</v>
      </c>
      <c r="I78" s="32"/>
      <c r="J78" s="29">
        <v>52976.8786</v>
      </c>
    </row>
    <row r="79" spans="1:10" ht="12.75">
      <c r="A79" s="5"/>
      <c r="B79" s="20" t="s">
        <v>15</v>
      </c>
      <c r="C79" s="21" t="s">
        <v>16</v>
      </c>
      <c r="D79" s="14">
        <v>3525.17398</v>
      </c>
      <c r="E79" s="14">
        <v>0</v>
      </c>
      <c r="F79" s="14">
        <v>0</v>
      </c>
      <c r="G79" s="14">
        <v>0</v>
      </c>
      <c r="H79" s="14">
        <v>3525.17398</v>
      </c>
      <c r="I79" s="32"/>
      <c r="J79" s="29">
        <v>3525.17398</v>
      </c>
    </row>
    <row r="80" spans="1:10" ht="12.75">
      <c r="A80" s="5"/>
      <c r="B80" s="20" t="s">
        <v>17</v>
      </c>
      <c r="C80" s="21" t="s">
        <v>18</v>
      </c>
      <c r="D80" s="14">
        <v>19740.564100000003</v>
      </c>
      <c r="E80" s="14">
        <v>0</v>
      </c>
      <c r="F80" s="14">
        <v>0</v>
      </c>
      <c r="G80" s="14">
        <v>0</v>
      </c>
      <c r="H80" s="14">
        <v>19740.564100000003</v>
      </c>
      <c r="I80" s="14">
        <v>3377.24958</v>
      </c>
      <c r="J80" s="29">
        <v>16363.314520000004</v>
      </c>
    </row>
    <row r="81" spans="1:10" ht="12.75">
      <c r="A81" s="5"/>
      <c r="B81" s="18" t="s">
        <v>19</v>
      </c>
      <c r="C81" s="19"/>
      <c r="D81" s="11">
        <v>28748.483959999998</v>
      </c>
      <c r="E81" s="11">
        <v>0</v>
      </c>
      <c r="F81" s="11">
        <v>0.36169999999999997</v>
      </c>
      <c r="G81" s="11">
        <v>0</v>
      </c>
      <c r="H81" s="11">
        <v>28748.84566</v>
      </c>
      <c r="I81" s="11">
        <v>0</v>
      </c>
      <c r="J81" s="11">
        <v>28748.84566</v>
      </c>
    </row>
    <row r="82" spans="1:10" ht="12.75">
      <c r="A82" s="5"/>
      <c r="B82" s="20" t="s">
        <v>20</v>
      </c>
      <c r="C82" s="21" t="s">
        <v>21</v>
      </c>
      <c r="D82" s="14">
        <v>9738.85292</v>
      </c>
      <c r="E82" s="14">
        <v>0</v>
      </c>
      <c r="F82" s="14">
        <v>0</v>
      </c>
      <c r="G82" s="14">
        <v>0</v>
      </c>
      <c r="H82" s="14">
        <v>9738.85292</v>
      </c>
      <c r="I82" s="32"/>
      <c r="J82" s="29">
        <v>9738.85292</v>
      </c>
    </row>
    <row r="83" spans="1:10" ht="12.75">
      <c r="A83" s="5"/>
      <c r="B83" s="20" t="s">
        <v>22</v>
      </c>
      <c r="C83" s="21" t="s">
        <v>23</v>
      </c>
      <c r="D83" s="14">
        <v>426.45169</v>
      </c>
      <c r="E83" s="14">
        <v>0</v>
      </c>
      <c r="F83" s="14">
        <v>0</v>
      </c>
      <c r="G83" s="14">
        <v>0</v>
      </c>
      <c r="H83" s="14">
        <v>426.45169</v>
      </c>
      <c r="I83" s="14"/>
      <c r="J83" s="29">
        <v>426.45169</v>
      </c>
    </row>
    <row r="84" spans="1:10" ht="12.75">
      <c r="A84" s="5"/>
      <c r="B84" s="20" t="s">
        <v>24</v>
      </c>
      <c r="C84" s="21" t="s">
        <v>25</v>
      </c>
      <c r="D84" s="14">
        <v>1264.99097</v>
      </c>
      <c r="E84" s="14">
        <v>0</v>
      </c>
      <c r="F84" s="14">
        <v>0.36169999999999997</v>
      </c>
      <c r="G84" s="14">
        <v>0</v>
      </c>
      <c r="H84" s="14">
        <v>1265.35267</v>
      </c>
      <c r="I84" s="14"/>
      <c r="J84" s="29">
        <v>1265.35267</v>
      </c>
    </row>
    <row r="85" spans="1:10" ht="12.75">
      <c r="A85" s="5"/>
      <c r="B85" s="20" t="s">
        <v>26</v>
      </c>
      <c r="C85" s="21" t="s">
        <v>27</v>
      </c>
      <c r="D85" s="14">
        <v>17318.18838</v>
      </c>
      <c r="E85" s="14">
        <v>0</v>
      </c>
      <c r="F85" s="14">
        <v>0</v>
      </c>
      <c r="G85" s="14">
        <v>0</v>
      </c>
      <c r="H85" s="14">
        <v>17318.18838</v>
      </c>
      <c r="I85" s="14"/>
      <c r="J85" s="29">
        <v>17318.18838</v>
      </c>
    </row>
    <row r="86" spans="1:10" ht="13.5" thickBot="1">
      <c r="A86" s="16"/>
      <c r="B86" s="24" t="s">
        <v>28</v>
      </c>
      <c r="C86" s="24"/>
      <c r="D86" s="25">
        <v>160458.91843000002</v>
      </c>
      <c r="E86" s="25">
        <v>1234.24776</v>
      </c>
      <c r="F86" s="25">
        <v>1100.09365</v>
      </c>
      <c r="G86" s="25">
        <v>1363.02524</v>
      </c>
      <c r="H86" s="25">
        <v>164156.28508</v>
      </c>
      <c r="I86" s="25">
        <v>3377.24958</v>
      </c>
      <c r="J86" s="25">
        <v>160779.0355</v>
      </c>
    </row>
    <row r="87" ht="12.75">
      <c r="A87" s="7" t="s">
        <v>8</v>
      </c>
    </row>
    <row r="88" ht="12.75">
      <c r="A88" s="20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2013-06-25T12:04:37Z</dcterms:created>
  <dcterms:modified xsi:type="dcterms:W3CDTF">2016-01-11T12:26:05Z</dcterms:modified>
  <cp:category/>
  <cp:version/>
  <cp:contentType/>
  <cp:contentStatus/>
</cp:coreProperties>
</file>