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2.16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<sst xmlns="http://schemas.openxmlformats.org/spreadsheetml/2006/main" count="68" uniqueCount="64">
  <si>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02.02.16 Moviment demogràfic</t>
  </si>
  <si>
    <t>Nombre</t>
  </si>
  <si>
    <t>%</t>
  </si>
  <si>
    <t xml:space="preserve">Província de </t>
  </si>
  <si>
    <t>Saldo</t>
  </si>
  <si>
    <t>procedència/destinació</t>
  </si>
  <si>
    <t>Altes</t>
  </si>
  <si>
    <t>Baixes</t>
  </si>
  <si>
    <t>migratori</t>
  </si>
  <si>
    <t>Alacant</t>
  </si>
  <si>
    <t>Àlaba</t>
  </si>
  <si>
    <t>Albacete</t>
  </si>
  <si>
    <t>Almeria</t>
  </si>
  <si>
    <t>Astúries</t>
  </si>
  <si>
    <t>Àvila</t>
  </si>
  <si>
    <t>Badajoz</t>
  </si>
  <si>
    <t>Balears</t>
  </si>
  <si>
    <t>Barcelona</t>
  </si>
  <si>
    <t>Biscaia</t>
  </si>
  <si>
    <t>Burgos</t>
  </si>
  <si>
    <t>Càceres</t>
  </si>
  <si>
    <t>Cadis</t>
  </si>
  <si>
    <t>Cantàbria</t>
  </si>
  <si>
    <t>Castelló</t>
  </si>
  <si>
    <t>Ceuta</t>
  </si>
  <si>
    <t>Ciutat Reial</t>
  </si>
  <si>
    <t>Conca</t>
  </si>
  <si>
    <t>Còrdova</t>
  </si>
  <si>
    <t>Corunya, La</t>
  </si>
  <si>
    <t>Girona</t>
  </si>
  <si>
    <t>Granada</t>
  </si>
  <si>
    <t>Guadalajara</t>
  </si>
  <si>
    <t>Guipúscoa</t>
  </si>
  <si>
    <t>Huelva</t>
  </si>
  <si>
    <t>Jaén</t>
  </si>
  <si>
    <t>Lleida</t>
  </si>
  <si>
    <t>Lleó</t>
  </si>
  <si>
    <t>Lugo</t>
  </si>
  <si>
    <t>Madrid</t>
  </si>
  <si>
    <t>Màlaga</t>
  </si>
  <si>
    <t>Melilla</t>
  </si>
  <si>
    <t>Múrcia</t>
  </si>
  <si>
    <t>Navarra</t>
  </si>
  <si>
    <t>Osca</t>
  </si>
  <si>
    <t>Ourense</t>
  </si>
  <si>
    <t>Palència</t>
  </si>
  <si>
    <t>Palmes, Les</t>
  </si>
  <si>
    <t>Pontevedra</t>
  </si>
  <si>
    <t>Rioja, La</t>
  </si>
  <si>
    <t>Salamanca</t>
  </si>
  <si>
    <t>Santa Cruz de Tenerife</t>
  </si>
  <si>
    <t>Saragossa</t>
  </si>
  <si>
    <t>Segòvia</t>
  </si>
  <si>
    <t>Sevilla</t>
  </si>
  <si>
    <t>Sòria</t>
  </si>
  <si>
    <t>Tarragona</t>
  </si>
  <si>
    <t>Terol</t>
  </si>
  <si>
    <t>Toledo</t>
  </si>
  <si>
    <t>València</t>
  </si>
  <si>
    <t>Valladolid</t>
  </si>
  <si>
    <t>Zamora</t>
  </si>
  <si>
    <t>Total</t>
  </si>
  <si>
    <t>Font: Ajuntament de Sabadell. Gestió de la Informació.</t>
  </si>
  <si>
    <t>Altes i baixes de Sabadell amb les províncies espanyoles. 1/1/2015 a 31/12/2015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</si>
</sst>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" fillId="0" borderId="0" xfId="19" applyFont="1" applyFill="1" applyBorder="1" applyAlignment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1" fillId="0" borderId="2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lef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" fontId="6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1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31">
      <selection activeCell="I9" sqref="I9"/>
    </sheetView>
  </sheetViews>
  <sheetFormatPr defaultColWidth="11.421875" defaultRowHeight="12" customHeight="1"/>
  <cols>
    <col min="1" max="1" width="22.7109375" style="0" customWidth="1"/>
    <col min="2" max="4" width="10.28125" style="0" customWidth="1"/>
    <col min="5" max="5" width="3.421875" style="0" customWidth="1"/>
    <col min="6" max="8" width="10.28125" style="0" customWidth="1"/>
  </cols>
  <sheetData>
    <row r="1" ht="15.75">
      <c r="A1" s="1" t="s">
        <v>0</v>
      </c>
    </row>
    <row r="2" ht="15">
      <c r="A2" s="2" t="s">
        <v>63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6" t="s">
        <v>3</v>
      </c>
      <c r="B4" s="5"/>
      <c r="C4" s="5"/>
      <c r="D4" s="5" t="s">
        <v>4</v>
      </c>
      <c r="E4" s="5"/>
      <c r="F4" s="5"/>
      <c r="G4" s="5"/>
      <c r="H4" s="5" t="s">
        <v>4</v>
      </c>
    </row>
    <row r="5" spans="1:12" ht="12.75">
      <c r="A5" s="6" t="s">
        <v>5</v>
      </c>
      <c r="B5" s="5" t="s">
        <v>6</v>
      </c>
      <c r="C5" s="5" t="s">
        <v>7</v>
      </c>
      <c r="D5" s="5" t="s">
        <v>8</v>
      </c>
      <c r="E5" s="5"/>
      <c r="F5" s="5" t="s">
        <v>6</v>
      </c>
      <c r="G5" s="5" t="s">
        <v>7</v>
      </c>
      <c r="H5" s="5" t="s">
        <v>8</v>
      </c>
      <c r="J5" s="7"/>
      <c r="K5" s="7"/>
      <c r="L5" s="7"/>
    </row>
    <row r="6" spans="1:12" ht="12" customHeight="1">
      <c r="A6" s="8" t="s">
        <v>9</v>
      </c>
      <c r="B6" s="9">
        <v>56</v>
      </c>
      <c r="C6" s="9">
        <v>52</v>
      </c>
      <c r="D6" s="10">
        <f aca="true" t="shared" si="0" ref="D6:D37">B6-C6</f>
        <v>4</v>
      </c>
      <c r="E6" s="11"/>
      <c r="F6" s="12">
        <f aca="true" t="shared" si="1" ref="F6:F37">B6*100/B$58</f>
        <v>0.8022922636103151</v>
      </c>
      <c r="G6" s="12">
        <f aca="true" t="shared" si="2" ref="G6:G37">C6*100/C$58</f>
        <v>0.8517608517608518</v>
      </c>
      <c r="H6" s="12">
        <f aca="true" t="shared" si="3" ref="H6:H37">D6*100/D$58</f>
        <v>0.45714285714285713</v>
      </c>
      <c r="J6" s="13"/>
      <c r="K6" s="14"/>
      <c r="L6" s="14"/>
    </row>
    <row r="7" spans="1:12" ht="12" customHeight="1">
      <c r="A7" s="8" t="s">
        <v>10</v>
      </c>
      <c r="B7" s="9">
        <v>7</v>
      </c>
      <c r="C7" s="9">
        <v>6</v>
      </c>
      <c r="D7" s="10">
        <f t="shared" si="0"/>
        <v>1</v>
      </c>
      <c r="E7" s="11"/>
      <c r="F7" s="12">
        <f t="shared" si="1"/>
        <v>0.10028653295128939</v>
      </c>
      <c r="G7" s="12">
        <f t="shared" si="2"/>
        <v>0.09828009828009827</v>
      </c>
      <c r="H7" s="12">
        <f t="shared" si="3"/>
        <v>0.11428571428571428</v>
      </c>
      <c r="J7" s="15"/>
      <c r="K7" s="16"/>
      <c r="L7" s="16"/>
    </row>
    <row r="8" spans="1:12" ht="12" customHeight="1">
      <c r="A8" s="8" t="s">
        <v>11</v>
      </c>
      <c r="B8" s="9">
        <v>11</v>
      </c>
      <c r="C8" s="9">
        <v>5</v>
      </c>
      <c r="D8" s="10">
        <f t="shared" si="0"/>
        <v>6</v>
      </c>
      <c r="E8" s="11"/>
      <c r="F8" s="12">
        <f t="shared" si="1"/>
        <v>0.15759312320916904</v>
      </c>
      <c r="G8" s="12">
        <f t="shared" si="2"/>
        <v>0.0819000819000819</v>
      </c>
      <c r="H8" s="12">
        <f t="shared" si="3"/>
        <v>0.6857142857142857</v>
      </c>
      <c r="J8" s="15"/>
      <c r="K8" s="16"/>
      <c r="L8" s="16"/>
    </row>
    <row r="9" spans="1:12" ht="12" customHeight="1">
      <c r="A9" s="8" t="s">
        <v>12</v>
      </c>
      <c r="B9" s="9">
        <v>57</v>
      </c>
      <c r="C9" s="9">
        <v>54</v>
      </c>
      <c r="D9" s="10">
        <f t="shared" si="0"/>
        <v>3</v>
      </c>
      <c r="E9" s="11"/>
      <c r="F9" s="12">
        <f t="shared" si="1"/>
        <v>0.8166189111747851</v>
      </c>
      <c r="G9" s="12">
        <f t="shared" si="2"/>
        <v>0.8845208845208845</v>
      </c>
      <c r="H9" s="12">
        <f t="shared" si="3"/>
        <v>0.34285714285714286</v>
      </c>
      <c r="J9" s="15"/>
      <c r="K9" s="16"/>
      <c r="L9" s="16"/>
    </row>
    <row r="10" spans="1:12" ht="12" customHeight="1">
      <c r="A10" s="8" t="s">
        <v>13</v>
      </c>
      <c r="B10" s="9">
        <v>19</v>
      </c>
      <c r="C10" s="9">
        <v>29</v>
      </c>
      <c r="D10" s="10">
        <f t="shared" si="0"/>
        <v>-10</v>
      </c>
      <c r="E10" s="11"/>
      <c r="F10" s="12">
        <f t="shared" si="1"/>
        <v>0.2722063037249284</v>
      </c>
      <c r="G10" s="12">
        <f t="shared" si="2"/>
        <v>0.475020475020475</v>
      </c>
      <c r="H10" s="12">
        <f t="shared" si="3"/>
        <v>-1.1428571428571428</v>
      </c>
      <c r="J10" s="15"/>
      <c r="K10" s="16"/>
      <c r="L10" s="16"/>
    </row>
    <row r="11" spans="1:12" ht="12" customHeight="1">
      <c r="A11" s="8" t="s">
        <v>14</v>
      </c>
      <c r="B11" s="9">
        <v>1</v>
      </c>
      <c r="C11" s="9">
        <v>1</v>
      </c>
      <c r="D11" s="10">
        <f t="shared" si="0"/>
        <v>0</v>
      </c>
      <c r="E11" s="11"/>
      <c r="F11" s="12">
        <f t="shared" si="1"/>
        <v>0.014326647564469915</v>
      </c>
      <c r="G11" s="12">
        <f t="shared" si="2"/>
        <v>0.01638001638001638</v>
      </c>
      <c r="H11" s="12">
        <f t="shared" si="3"/>
        <v>0</v>
      </c>
      <c r="J11" s="15"/>
      <c r="K11" s="16"/>
      <c r="L11" s="16"/>
    </row>
    <row r="12" spans="1:12" ht="12" customHeight="1">
      <c r="A12" s="8" t="s">
        <v>15</v>
      </c>
      <c r="B12" s="9">
        <v>22</v>
      </c>
      <c r="C12" s="9">
        <v>19</v>
      </c>
      <c r="D12" s="10">
        <f t="shared" si="0"/>
        <v>3</v>
      </c>
      <c r="E12" s="11"/>
      <c r="F12" s="12">
        <f t="shared" si="1"/>
        <v>0.3151862464183381</v>
      </c>
      <c r="G12" s="12">
        <f t="shared" si="2"/>
        <v>0.31122031122031124</v>
      </c>
      <c r="H12" s="12">
        <f t="shared" si="3"/>
        <v>0.34285714285714286</v>
      </c>
      <c r="J12" s="15"/>
      <c r="K12" s="16"/>
      <c r="L12" s="16"/>
    </row>
    <row r="13" spans="1:12" ht="12" customHeight="1">
      <c r="A13" s="8" t="s">
        <v>16</v>
      </c>
      <c r="B13" s="9">
        <v>56</v>
      </c>
      <c r="C13" s="9">
        <v>78</v>
      </c>
      <c r="D13" s="10">
        <f t="shared" si="0"/>
        <v>-22</v>
      </c>
      <c r="E13" s="11"/>
      <c r="F13" s="12">
        <f t="shared" si="1"/>
        <v>0.8022922636103151</v>
      </c>
      <c r="G13" s="12">
        <f t="shared" si="2"/>
        <v>1.2776412776412776</v>
      </c>
      <c r="H13" s="12">
        <f t="shared" si="3"/>
        <v>-2.5142857142857142</v>
      </c>
      <c r="J13" s="15"/>
      <c r="K13" s="16"/>
      <c r="L13" s="16"/>
    </row>
    <row r="14" spans="1:12" ht="12" customHeight="1">
      <c r="A14" s="8" t="s">
        <v>17</v>
      </c>
      <c r="B14" s="9">
        <v>5009</v>
      </c>
      <c r="C14" s="9">
        <v>4386</v>
      </c>
      <c r="D14" s="10">
        <f t="shared" si="0"/>
        <v>623</v>
      </c>
      <c r="E14" s="11"/>
      <c r="F14" s="12">
        <f>B14*100/B$58</f>
        <v>71.7621776504298</v>
      </c>
      <c r="G14" s="12">
        <f>C14*100/C$58</f>
        <v>71.84275184275184</v>
      </c>
      <c r="H14" s="12">
        <f t="shared" si="3"/>
        <v>71.2</v>
      </c>
      <c r="J14" s="15"/>
      <c r="K14" s="16"/>
      <c r="L14" s="16"/>
    </row>
    <row r="15" spans="1:12" ht="12" customHeight="1">
      <c r="A15" s="8" t="s">
        <v>18</v>
      </c>
      <c r="B15" s="9">
        <v>23</v>
      </c>
      <c r="C15" s="9">
        <v>20</v>
      </c>
      <c r="D15" s="10">
        <f t="shared" si="0"/>
        <v>3</v>
      </c>
      <c r="E15" s="11"/>
      <c r="F15" s="12">
        <f t="shared" si="1"/>
        <v>0.32951289398280803</v>
      </c>
      <c r="G15" s="12">
        <f t="shared" si="2"/>
        <v>0.3276003276003276</v>
      </c>
      <c r="H15" s="12">
        <f t="shared" si="3"/>
        <v>0.34285714285714286</v>
      </c>
      <c r="J15" s="15"/>
      <c r="K15" s="16"/>
      <c r="L15" s="16"/>
    </row>
    <row r="16" spans="1:12" ht="12" customHeight="1">
      <c r="A16" s="8" t="s">
        <v>19</v>
      </c>
      <c r="B16" s="9">
        <v>6</v>
      </c>
      <c r="C16" s="9">
        <v>5</v>
      </c>
      <c r="D16" s="10">
        <f t="shared" si="0"/>
        <v>1</v>
      </c>
      <c r="E16" s="11"/>
      <c r="F16" s="12">
        <f t="shared" si="1"/>
        <v>0.08595988538681948</v>
      </c>
      <c r="G16" s="12">
        <f t="shared" si="2"/>
        <v>0.0819000819000819</v>
      </c>
      <c r="H16" s="12">
        <f t="shared" si="3"/>
        <v>0.11428571428571428</v>
      </c>
      <c r="J16" s="15"/>
      <c r="K16" s="16"/>
      <c r="L16" s="16"/>
    </row>
    <row r="17" spans="1:12" ht="12" customHeight="1">
      <c r="A17" s="8" t="s">
        <v>20</v>
      </c>
      <c r="B17" s="9">
        <v>10</v>
      </c>
      <c r="C17" s="9">
        <v>8</v>
      </c>
      <c r="D17" s="10">
        <f t="shared" si="0"/>
        <v>2</v>
      </c>
      <c r="E17" s="11"/>
      <c r="F17" s="12">
        <f t="shared" si="1"/>
        <v>0.14326647564469913</v>
      </c>
      <c r="G17" s="12">
        <f t="shared" si="2"/>
        <v>0.13104013104013104</v>
      </c>
      <c r="H17" s="12">
        <f t="shared" si="3"/>
        <v>0.22857142857142856</v>
      </c>
      <c r="J17" s="15"/>
      <c r="K17" s="16"/>
      <c r="L17" s="16"/>
    </row>
    <row r="18" spans="1:12" ht="12" customHeight="1">
      <c r="A18" s="8" t="s">
        <v>21</v>
      </c>
      <c r="B18" s="9">
        <v>35</v>
      </c>
      <c r="C18" s="9">
        <v>29</v>
      </c>
      <c r="D18" s="10">
        <f t="shared" si="0"/>
        <v>6</v>
      </c>
      <c r="E18" s="11"/>
      <c r="F18" s="12">
        <f t="shared" si="1"/>
        <v>0.501432664756447</v>
      </c>
      <c r="G18" s="12">
        <f t="shared" si="2"/>
        <v>0.475020475020475</v>
      </c>
      <c r="H18" s="12">
        <f t="shared" si="3"/>
        <v>0.6857142857142857</v>
      </c>
      <c r="J18" s="15"/>
      <c r="K18" s="16"/>
      <c r="L18" s="16"/>
    </row>
    <row r="19" spans="1:12" ht="12" customHeight="1">
      <c r="A19" s="8" t="s">
        <v>22</v>
      </c>
      <c r="B19" s="9">
        <v>10</v>
      </c>
      <c r="C19" s="9">
        <v>5</v>
      </c>
      <c r="D19" s="10">
        <f t="shared" si="0"/>
        <v>5</v>
      </c>
      <c r="E19" s="11"/>
      <c r="F19" s="12">
        <f t="shared" si="1"/>
        <v>0.14326647564469913</v>
      </c>
      <c r="G19" s="12">
        <f t="shared" si="2"/>
        <v>0.0819000819000819</v>
      </c>
      <c r="H19" s="12">
        <f t="shared" si="3"/>
        <v>0.5714285714285714</v>
      </c>
      <c r="J19" s="15"/>
      <c r="K19" s="16"/>
      <c r="L19" s="16"/>
    </row>
    <row r="20" spans="1:12" ht="12" customHeight="1">
      <c r="A20" s="8" t="s">
        <v>23</v>
      </c>
      <c r="B20" s="9">
        <v>49</v>
      </c>
      <c r="C20" s="9">
        <v>26</v>
      </c>
      <c r="D20" s="10">
        <f t="shared" si="0"/>
        <v>23</v>
      </c>
      <c r="E20" s="11"/>
      <c r="F20" s="12">
        <f t="shared" si="1"/>
        <v>0.7020057306590258</v>
      </c>
      <c r="G20" s="12">
        <f t="shared" si="2"/>
        <v>0.4258804258804259</v>
      </c>
      <c r="H20" s="12">
        <f t="shared" si="3"/>
        <v>2.6285714285714286</v>
      </c>
      <c r="J20" s="15"/>
      <c r="K20" s="16"/>
      <c r="L20" s="16"/>
    </row>
    <row r="21" spans="1:12" ht="12" customHeight="1">
      <c r="A21" s="8" t="s">
        <v>24</v>
      </c>
      <c r="B21" s="9">
        <v>5</v>
      </c>
      <c r="C21" s="9">
        <v>2</v>
      </c>
      <c r="D21" s="10">
        <f t="shared" si="0"/>
        <v>3</v>
      </c>
      <c r="E21" s="11"/>
      <c r="F21" s="12">
        <f t="shared" si="1"/>
        <v>0.07163323782234957</v>
      </c>
      <c r="G21" s="12">
        <f t="shared" si="2"/>
        <v>0.03276003276003276</v>
      </c>
      <c r="H21" s="12">
        <f t="shared" si="3"/>
        <v>0.34285714285714286</v>
      </c>
      <c r="J21" s="15"/>
      <c r="K21" s="16"/>
      <c r="L21" s="16"/>
    </row>
    <row r="22" spans="1:12" ht="12" customHeight="1">
      <c r="A22" s="8" t="s">
        <v>25</v>
      </c>
      <c r="B22" s="9">
        <v>20</v>
      </c>
      <c r="C22" s="9">
        <v>7</v>
      </c>
      <c r="D22" s="10">
        <f t="shared" si="0"/>
        <v>13</v>
      </c>
      <c r="E22" s="11"/>
      <c r="F22" s="12">
        <f t="shared" si="1"/>
        <v>0.28653295128939826</v>
      </c>
      <c r="G22" s="12">
        <f t="shared" si="2"/>
        <v>0.11466011466011466</v>
      </c>
      <c r="H22" s="12">
        <f t="shared" si="3"/>
        <v>1.4857142857142858</v>
      </c>
      <c r="J22" s="15"/>
      <c r="K22" s="16"/>
      <c r="L22" s="16"/>
    </row>
    <row r="23" spans="1:12" ht="12" customHeight="1">
      <c r="A23" s="8" t="s">
        <v>26</v>
      </c>
      <c r="B23" s="9">
        <v>8</v>
      </c>
      <c r="C23" s="9">
        <v>3</v>
      </c>
      <c r="D23" s="10">
        <f t="shared" si="0"/>
        <v>5</v>
      </c>
      <c r="E23" s="11"/>
      <c r="F23" s="12">
        <f t="shared" si="1"/>
        <v>0.11461318051575932</v>
      </c>
      <c r="G23" s="12">
        <f t="shared" si="2"/>
        <v>0.04914004914004914</v>
      </c>
      <c r="H23" s="12">
        <f t="shared" si="3"/>
        <v>0.5714285714285714</v>
      </c>
      <c r="J23" s="15"/>
      <c r="K23" s="16"/>
      <c r="L23" s="16"/>
    </row>
    <row r="24" spans="1:12" ht="12" customHeight="1">
      <c r="A24" s="8" t="s">
        <v>27</v>
      </c>
      <c r="B24" s="9">
        <v>26</v>
      </c>
      <c r="C24" s="9">
        <v>14</v>
      </c>
      <c r="D24" s="10">
        <f t="shared" si="0"/>
        <v>12</v>
      </c>
      <c r="E24" s="11"/>
      <c r="F24" s="12">
        <f t="shared" si="1"/>
        <v>0.37249283667621774</v>
      </c>
      <c r="G24" s="12">
        <f t="shared" si="2"/>
        <v>0.22932022932022933</v>
      </c>
      <c r="H24" s="12">
        <f t="shared" si="3"/>
        <v>1.3714285714285714</v>
      </c>
      <c r="J24" s="15"/>
      <c r="K24" s="16"/>
      <c r="L24" s="16"/>
    </row>
    <row r="25" spans="1:12" ht="12" customHeight="1">
      <c r="A25" s="8" t="s">
        <v>28</v>
      </c>
      <c r="B25" s="9">
        <v>24</v>
      </c>
      <c r="C25" s="9">
        <v>23</v>
      </c>
      <c r="D25" s="10">
        <f t="shared" si="0"/>
        <v>1</v>
      </c>
      <c r="E25" s="11"/>
      <c r="F25" s="12">
        <f t="shared" si="1"/>
        <v>0.3438395415472779</v>
      </c>
      <c r="G25" s="12">
        <f t="shared" si="2"/>
        <v>0.37674037674037675</v>
      </c>
      <c r="H25" s="12">
        <f t="shared" si="3"/>
        <v>0.11428571428571428</v>
      </c>
      <c r="J25" s="15"/>
      <c r="K25" s="16"/>
      <c r="L25" s="16"/>
    </row>
    <row r="26" spans="1:12" ht="12" customHeight="1">
      <c r="A26" s="8" t="s">
        <v>29</v>
      </c>
      <c r="B26" s="9">
        <v>201</v>
      </c>
      <c r="C26" s="9">
        <v>222</v>
      </c>
      <c r="D26" s="10">
        <f t="shared" si="0"/>
        <v>-21</v>
      </c>
      <c r="E26" s="11"/>
      <c r="F26" s="12">
        <f t="shared" si="1"/>
        <v>2.8796561604584525</v>
      </c>
      <c r="G26" s="12">
        <f t="shared" si="2"/>
        <v>3.6363636363636362</v>
      </c>
      <c r="H26" s="12">
        <f t="shared" si="3"/>
        <v>-2.4</v>
      </c>
      <c r="J26" s="15"/>
      <c r="K26" s="16"/>
      <c r="L26" s="16"/>
    </row>
    <row r="27" spans="1:12" ht="12" customHeight="1">
      <c r="A27" s="8" t="s">
        <v>30</v>
      </c>
      <c r="B27" s="9">
        <v>44</v>
      </c>
      <c r="C27" s="9">
        <v>44</v>
      </c>
      <c r="D27" s="10">
        <f t="shared" si="0"/>
        <v>0</v>
      </c>
      <c r="E27" s="11"/>
      <c r="F27" s="12">
        <f t="shared" si="1"/>
        <v>0.6303724928366762</v>
      </c>
      <c r="G27" s="12">
        <f t="shared" si="2"/>
        <v>0.7207207207207207</v>
      </c>
      <c r="H27" s="12">
        <f t="shared" si="3"/>
        <v>0</v>
      </c>
      <c r="J27" s="15"/>
      <c r="K27" s="16"/>
      <c r="L27" s="16"/>
    </row>
    <row r="28" spans="1:12" ht="12" customHeight="1">
      <c r="A28" s="8" t="s">
        <v>31</v>
      </c>
      <c r="B28" s="9">
        <v>6</v>
      </c>
      <c r="C28" s="9">
        <v>4</v>
      </c>
      <c r="D28" s="10">
        <f t="shared" si="0"/>
        <v>2</v>
      </c>
      <c r="E28" s="11"/>
      <c r="F28" s="12">
        <f t="shared" si="1"/>
        <v>0.08595988538681948</v>
      </c>
      <c r="G28" s="12">
        <f t="shared" si="2"/>
        <v>0.06552006552006552</v>
      </c>
      <c r="H28" s="12">
        <f t="shared" si="3"/>
        <v>0.22857142857142856</v>
      </c>
      <c r="J28" s="15"/>
      <c r="K28" s="16"/>
      <c r="L28" s="16"/>
    </row>
    <row r="29" spans="1:12" ht="12" customHeight="1">
      <c r="A29" s="8" t="s">
        <v>32</v>
      </c>
      <c r="B29" s="9">
        <v>8</v>
      </c>
      <c r="C29" s="9">
        <v>16</v>
      </c>
      <c r="D29" s="10">
        <f t="shared" si="0"/>
        <v>-8</v>
      </c>
      <c r="E29" s="11"/>
      <c r="F29" s="12">
        <f t="shared" si="1"/>
        <v>0.11461318051575932</v>
      </c>
      <c r="G29" s="12">
        <f t="shared" si="2"/>
        <v>0.2620802620802621</v>
      </c>
      <c r="H29" s="12">
        <f t="shared" si="3"/>
        <v>-0.9142857142857143</v>
      </c>
      <c r="J29" s="15"/>
      <c r="K29" s="16"/>
      <c r="L29" s="16"/>
    </row>
    <row r="30" spans="1:12" ht="12" customHeight="1">
      <c r="A30" s="8" t="s">
        <v>33</v>
      </c>
      <c r="B30" s="9">
        <v>6</v>
      </c>
      <c r="C30" s="9">
        <v>5</v>
      </c>
      <c r="D30" s="10">
        <f t="shared" si="0"/>
        <v>1</v>
      </c>
      <c r="E30" s="11"/>
      <c r="F30" s="12">
        <f t="shared" si="1"/>
        <v>0.08595988538681948</v>
      </c>
      <c r="G30" s="12">
        <f t="shared" si="2"/>
        <v>0.0819000819000819</v>
      </c>
      <c r="H30" s="12">
        <f t="shared" si="3"/>
        <v>0.11428571428571428</v>
      </c>
      <c r="J30" s="15"/>
      <c r="K30" s="16"/>
      <c r="L30" s="16"/>
    </row>
    <row r="31" spans="1:12" ht="12" customHeight="1">
      <c r="A31" s="8" t="s">
        <v>34</v>
      </c>
      <c r="B31" s="9">
        <v>29</v>
      </c>
      <c r="C31" s="9">
        <v>21</v>
      </c>
      <c r="D31" s="10">
        <f t="shared" si="0"/>
        <v>8</v>
      </c>
      <c r="E31" s="11"/>
      <c r="F31" s="12">
        <f t="shared" si="1"/>
        <v>0.4154727793696275</v>
      </c>
      <c r="G31" s="12">
        <f t="shared" si="2"/>
        <v>0.343980343980344</v>
      </c>
      <c r="H31" s="12">
        <f t="shared" si="3"/>
        <v>0.9142857142857143</v>
      </c>
      <c r="J31" s="15"/>
      <c r="K31" s="16"/>
      <c r="L31" s="16"/>
    </row>
    <row r="32" spans="1:12" ht="12" customHeight="1">
      <c r="A32" s="8" t="s">
        <v>35</v>
      </c>
      <c r="B32" s="9">
        <v>207</v>
      </c>
      <c r="C32" s="9">
        <v>130</v>
      </c>
      <c r="D32" s="10">
        <f t="shared" si="0"/>
        <v>77</v>
      </c>
      <c r="E32" s="17"/>
      <c r="F32" s="12">
        <f t="shared" si="1"/>
        <v>2.9656160458452723</v>
      </c>
      <c r="G32" s="12">
        <f t="shared" si="2"/>
        <v>2.1294021294021293</v>
      </c>
      <c r="H32" s="12">
        <f t="shared" si="3"/>
        <v>8.8</v>
      </c>
      <c r="J32" s="15"/>
      <c r="K32" s="16"/>
      <c r="L32" s="16"/>
    </row>
    <row r="33" spans="1:12" ht="12" customHeight="1">
      <c r="A33" s="8" t="s">
        <v>36</v>
      </c>
      <c r="B33" s="9">
        <v>20</v>
      </c>
      <c r="C33" s="9">
        <v>11</v>
      </c>
      <c r="D33" s="10">
        <f t="shared" si="0"/>
        <v>9</v>
      </c>
      <c r="E33" s="11"/>
      <c r="F33" s="12">
        <f t="shared" si="1"/>
        <v>0.28653295128939826</v>
      </c>
      <c r="G33" s="12">
        <f t="shared" si="2"/>
        <v>0.18018018018018017</v>
      </c>
      <c r="H33" s="12">
        <f t="shared" si="3"/>
        <v>1.0285714285714285</v>
      </c>
      <c r="J33" s="15"/>
      <c r="K33" s="16"/>
      <c r="L33" s="16"/>
    </row>
    <row r="34" spans="1:12" ht="12" customHeight="1">
      <c r="A34" s="8" t="s">
        <v>37</v>
      </c>
      <c r="B34" s="9">
        <v>6</v>
      </c>
      <c r="C34" s="9">
        <v>11</v>
      </c>
      <c r="D34" s="10">
        <f t="shared" si="0"/>
        <v>-5</v>
      </c>
      <c r="E34" s="11"/>
      <c r="F34" s="12">
        <f t="shared" si="1"/>
        <v>0.08595988538681948</v>
      </c>
      <c r="G34" s="12">
        <f t="shared" si="2"/>
        <v>0.18018018018018017</v>
      </c>
      <c r="H34" s="12">
        <f t="shared" si="3"/>
        <v>-0.5714285714285714</v>
      </c>
      <c r="J34" s="15"/>
      <c r="K34" s="16"/>
      <c r="L34" s="16"/>
    </row>
    <row r="35" spans="1:12" ht="12" customHeight="1">
      <c r="A35" s="8" t="s">
        <v>38</v>
      </c>
      <c r="B35" s="9">
        <v>165</v>
      </c>
      <c r="C35" s="9">
        <v>152</v>
      </c>
      <c r="D35" s="10">
        <f t="shared" si="0"/>
        <v>13</v>
      </c>
      <c r="E35" s="11"/>
      <c r="F35" s="12">
        <f t="shared" si="1"/>
        <v>2.3638968481375358</v>
      </c>
      <c r="G35" s="12">
        <f t="shared" si="2"/>
        <v>2.48976248976249</v>
      </c>
      <c r="H35" s="12">
        <f t="shared" si="3"/>
        <v>1.4857142857142858</v>
      </c>
      <c r="J35" s="15"/>
      <c r="K35" s="16"/>
      <c r="L35" s="16"/>
    </row>
    <row r="36" spans="1:12" ht="12" customHeight="1">
      <c r="A36" s="8" t="s">
        <v>39</v>
      </c>
      <c r="B36" s="9">
        <v>58</v>
      </c>
      <c r="C36" s="9">
        <v>56</v>
      </c>
      <c r="D36" s="10">
        <f t="shared" si="0"/>
        <v>2</v>
      </c>
      <c r="E36" s="11"/>
      <c r="F36" s="12">
        <f t="shared" si="1"/>
        <v>0.830945558739255</v>
      </c>
      <c r="G36" s="12">
        <f t="shared" si="2"/>
        <v>0.9172809172809173</v>
      </c>
      <c r="H36" s="12">
        <f t="shared" si="3"/>
        <v>0.22857142857142856</v>
      </c>
      <c r="J36" s="15"/>
      <c r="K36" s="16"/>
      <c r="L36" s="16"/>
    </row>
    <row r="37" spans="1:12" ht="12" customHeight="1">
      <c r="A37" s="8" t="s">
        <v>40</v>
      </c>
      <c r="B37" s="9">
        <v>6</v>
      </c>
      <c r="C37" s="9">
        <v>7</v>
      </c>
      <c r="D37" s="10">
        <f t="shared" si="0"/>
        <v>-1</v>
      </c>
      <c r="E37" s="11"/>
      <c r="F37" s="12">
        <f t="shared" si="1"/>
        <v>0.08595988538681948</v>
      </c>
      <c r="G37" s="12">
        <f t="shared" si="2"/>
        <v>0.11466011466011466</v>
      </c>
      <c r="H37" s="12">
        <f t="shared" si="3"/>
        <v>-0.11428571428571428</v>
      </c>
      <c r="J37" s="15"/>
      <c r="K37" s="16"/>
      <c r="L37" s="16"/>
    </row>
    <row r="38" spans="1:12" ht="12" customHeight="1">
      <c r="A38" s="8" t="s">
        <v>41</v>
      </c>
      <c r="B38" s="9">
        <v>46</v>
      </c>
      <c r="C38" s="9">
        <v>52</v>
      </c>
      <c r="D38" s="10">
        <f aca="true" t="shared" si="4" ref="D38:D57">B38-C38</f>
        <v>-6</v>
      </c>
      <c r="E38" s="11"/>
      <c r="F38" s="12">
        <f aca="true" t="shared" si="5" ref="F38:F57">B38*100/B$58</f>
        <v>0.6590257879656161</v>
      </c>
      <c r="G38" s="12">
        <f aca="true" t="shared" si="6" ref="G38:G58">C38*100/C$58</f>
        <v>0.8517608517608518</v>
      </c>
      <c r="H38" s="12">
        <f aca="true" t="shared" si="7" ref="H38:H58">D38*100/D$58</f>
        <v>-0.6857142857142857</v>
      </c>
      <c r="J38" s="15"/>
      <c r="K38" s="16"/>
      <c r="L38" s="16"/>
    </row>
    <row r="39" spans="1:12" ht="12" customHeight="1">
      <c r="A39" s="8" t="s">
        <v>42</v>
      </c>
      <c r="B39" s="9">
        <v>19</v>
      </c>
      <c r="C39" s="9">
        <v>21</v>
      </c>
      <c r="D39" s="10">
        <f t="shared" si="4"/>
        <v>-2</v>
      </c>
      <c r="E39" s="11"/>
      <c r="F39" s="12">
        <f t="shared" si="5"/>
        <v>0.2722063037249284</v>
      </c>
      <c r="G39" s="12">
        <f t="shared" si="6"/>
        <v>0.343980343980344</v>
      </c>
      <c r="H39" s="12">
        <f t="shared" si="7"/>
        <v>-0.22857142857142856</v>
      </c>
      <c r="J39" s="15"/>
      <c r="K39" s="16"/>
      <c r="L39" s="16"/>
    </row>
    <row r="40" spans="1:12" ht="12" customHeight="1">
      <c r="A40" s="8" t="s">
        <v>43</v>
      </c>
      <c r="B40" s="9">
        <v>33</v>
      </c>
      <c r="C40" s="9">
        <v>31</v>
      </c>
      <c r="D40" s="10">
        <f t="shared" si="4"/>
        <v>2</v>
      </c>
      <c r="E40" s="11"/>
      <c r="F40" s="12">
        <f t="shared" si="5"/>
        <v>0.47277936962750716</v>
      </c>
      <c r="G40" s="12">
        <f t="shared" si="6"/>
        <v>0.5077805077805078</v>
      </c>
      <c r="H40" s="12">
        <f t="shared" si="7"/>
        <v>0.22857142857142856</v>
      </c>
      <c r="J40" s="15"/>
      <c r="K40" s="16"/>
      <c r="L40" s="16"/>
    </row>
    <row r="41" spans="1:12" ht="12" customHeight="1">
      <c r="A41" s="8" t="s">
        <v>44</v>
      </c>
      <c r="B41" s="9">
        <v>5</v>
      </c>
      <c r="C41" s="9">
        <v>8</v>
      </c>
      <c r="D41" s="10">
        <f t="shared" si="4"/>
        <v>-3</v>
      </c>
      <c r="E41" s="11"/>
      <c r="F41" s="12">
        <f t="shared" si="5"/>
        <v>0.07163323782234957</v>
      </c>
      <c r="G41" s="12">
        <f t="shared" si="6"/>
        <v>0.13104013104013104</v>
      </c>
      <c r="H41" s="12">
        <f t="shared" si="7"/>
        <v>-0.34285714285714286</v>
      </c>
      <c r="J41" s="15"/>
      <c r="K41" s="16"/>
      <c r="L41" s="16"/>
    </row>
    <row r="42" spans="1:12" ht="12" customHeight="1">
      <c r="A42" s="8" t="s">
        <v>45</v>
      </c>
      <c r="B42" s="9">
        <v>2</v>
      </c>
      <c r="C42" s="9">
        <v>0</v>
      </c>
      <c r="D42" s="10">
        <f t="shared" si="4"/>
        <v>2</v>
      </c>
      <c r="E42" s="11"/>
      <c r="F42" s="12">
        <f t="shared" si="5"/>
        <v>0.02865329512893983</v>
      </c>
      <c r="G42" s="12">
        <f t="shared" si="6"/>
        <v>0</v>
      </c>
      <c r="H42" s="12">
        <f t="shared" si="7"/>
        <v>0.22857142857142856</v>
      </c>
      <c r="J42" s="15"/>
      <c r="K42" s="16"/>
      <c r="L42" s="16"/>
    </row>
    <row r="43" spans="1:12" ht="12" customHeight="1">
      <c r="A43" s="8" t="s">
        <v>46</v>
      </c>
      <c r="B43" s="9">
        <v>38</v>
      </c>
      <c r="C43" s="9">
        <v>31</v>
      </c>
      <c r="D43" s="10">
        <f t="shared" si="4"/>
        <v>7</v>
      </c>
      <c r="E43" s="11"/>
      <c r="F43" s="12">
        <f t="shared" si="5"/>
        <v>0.5444126074498568</v>
      </c>
      <c r="G43" s="12">
        <f t="shared" si="6"/>
        <v>0.5077805077805078</v>
      </c>
      <c r="H43" s="12">
        <f t="shared" si="7"/>
        <v>0.8</v>
      </c>
      <c r="J43" s="15"/>
      <c r="K43" s="16"/>
      <c r="L43" s="16"/>
    </row>
    <row r="44" spans="1:12" ht="12" customHeight="1">
      <c r="A44" s="8" t="s">
        <v>47</v>
      </c>
      <c r="B44" s="9">
        <v>7</v>
      </c>
      <c r="C44" s="9">
        <v>9</v>
      </c>
      <c r="D44" s="10">
        <f t="shared" si="4"/>
        <v>-2</v>
      </c>
      <c r="E44" s="11"/>
      <c r="F44" s="12">
        <f t="shared" si="5"/>
        <v>0.10028653295128939</v>
      </c>
      <c r="G44" s="12">
        <f t="shared" si="6"/>
        <v>0.14742014742014742</v>
      </c>
      <c r="H44" s="12">
        <f t="shared" si="7"/>
        <v>-0.22857142857142856</v>
      </c>
      <c r="J44" s="15"/>
      <c r="K44" s="16"/>
      <c r="L44" s="16"/>
    </row>
    <row r="45" spans="1:12" ht="12" customHeight="1">
      <c r="A45" s="8" t="s">
        <v>48</v>
      </c>
      <c r="B45" s="9">
        <v>7</v>
      </c>
      <c r="C45" s="9">
        <v>15</v>
      </c>
      <c r="D45" s="10">
        <f t="shared" si="4"/>
        <v>-8</v>
      </c>
      <c r="E45" s="11"/>
      <c r="F45" s="12">
        <f t="shared" si="5"/>
        <v>0.10028653295128939</v>
      </c>
      <c r="G45" s="12">
        <f t="shared" si="6"/>
        <v>0.2457002457002457</v>
      </c>
      <c r="H45" s="12">
        <f t="shared" si="7"/>
        <v>-0.9142857142857143</v>
      </c>
      <c r="J45" s="15"/>
      <c r="K45" s="16"/>
      <c r="L45" s="16"/>
    </row>
    <row r="46" spans="1:12" ht="12" customHeight="1">
      <c r="A46" s="8" t="s">
        <v>49</v>
      </c>
      <c r="B46" s="9">
        <v>7</v>
      </c>
      <c r="C46" s="9">
        <v>4</v>
      </c>
      <c r="D46" s="10">
        <f t="shared" si="4"/>
        <v>3</v>
      </c>
      <c r="E46" s="11"/>
      <c r="F46" s="12">
        <f t="shared" si="5"/>
        <v>0.10028653295128939</v>
      </c>
      <c r="G46" s="12">
        <f t="shared" si="6"/>
        <v>0.06552006552006552</v>
      </c>
      <c r="H46" s="12">
        <f t="shared" si="7"/>
        <v>0.34285714285714286</v>
      </c>
      <c r="J46" s="15"/>
      <c r="K46" s="16"/>
      <c r="L46" s="16"/>
    </row>
    <row r="47" spans="1:12" ht="12" customHeight="1">
      <c r="A47" s="8" t="s">
        <v>50</v>
      </c>
      <c r="B47" s="9">
        <v>34</v>
      </c>
      <c r="C47" s="9">
        <v>31</v>
      </c>
      <c r="D47" s="10">
        <f t="shared" si="4"/>
        <v>3</v>
      </c>
      <c r="E47" s="11"/>
      <c r="F47" s="12">
        <f t="shared" si="5"/>
        <v>0.4871060171919771</v>
      </c>
      <c r="G47" s="12">
        <f t="shared" si="6"/>
        <v>0.5077805077805078</v>
      </c>
      <c r="H47" s="12">
        <f>D47*100/D$58</f>
        <v>0.34285714285714286</v>
      </c>
      <c r="J47" s="15"/>
      <c r="K47" s="16"/>
      <c r="L47" s="16"/>
    </row>
    <row r="48" spans="1:12" ht="12" customHeight="1">
      <c r="A48" s="8" t="s">
        <v>51</v>
      </c>
      <c r="B48" s="9">
        <v>53</v>
      </c>
      <c r="C48" s="9">
        <v>40</v>
      </c>
      <c r="D48" s="10">
        <f t="shared" si="4"/>
        <v>13</v>
      </c>
      <c r="E48" s="11"/>
      <c r="F48" s="12">
        <f t="shared" si="5"/>
        <v>0.7593123209169055</v>
      </c>
      <c r="G48" s="12">
        <f t="shared" si="6"/>
        <v>0.6552006552006552</v>
      </c>
      <c r="H48" s="12">
        <f t="shared" si="7"/>
        <v>1.4857142857142858</v>
      </c>
      <c r="J48" s="15"/>
      <c r="K48" s="16"/>
      <c r="L48" s="16"/>
    </row>
    <row r="49" spans="1:12" ht="12" customHeight="1">
      <c r="A49" s="8" t="s">
        <v>52</v>
      </c>
      <c r="B49" s="9">
        <v>2</v>
      </c>
      <c r="C49" s="9">
        <v>1</v>
      </c>
      <c r="D49" s="10">
        <f t="shared" si="4"/>
        <v>1</v>
      </c>
      <c r="E49" s="11"/>
      <c r="F49" s="12">
        <f t="shared" si="5"/>
        <v>0.02865329512893983</v>
      </c>
      <c r="G49" s="12">
        <f t="shared" si="6"/>
        <v>0.01638001638001638</v>
      </c>
      <c r="H49" s="12">
        <f t="shared" si="7"/>
        <v>0.11428571428571428</v>
      </c>
      <c r="J49" s="15"/>
      <c r="K49" s="16"/>
      <c r="L49" s="16"/>
    </row>
    <row r="50" spans="1:12" ht="12" customHeight="1">
      <c r="A50" s="8" t="s">
        <v>53</v>
      </c>
      <c r="B50" s="9">
        <v>45</v>
      </c>
      <c r="C50" s="9">
        <v>21</v>
      </c>
      <c r="D50" s="10">
        <f t="shared" si="4"/>
        <v>24</v>
      </c>
      <c r="E50" s="11"/>
      <c r="F50" s="12">
        <f t="shared" si="5"/>
        <v>0.6446991404011462</v>
      </c>
      <c r="G50" s="12">
        <f t="shared" si="6"/>
        <v>0.343980343980344</v>
      </c>
      <c r="H50" s="12">
        <f t="shared" si="7"/>
        <v>2.742857142857143</v>
      </c>
      <c r="J50" s="15"/>
      <c r="K50" s="16"/>
      <c r="L50" s="16"/>
    </row>
    <row r="51" spans="1:12" ht="12" customHeight="1">
      <c r="A51" s="8" t="s">
        <v>54</v>
      </c>
      <c r="B51" s="9">
        <v>4</v>
      </c>
      <c r="C51" s="9">
        <v>1</v>
      </c>
      <c r="D51" s="10">
        <f t="shared" si="4"/>
        <v>3</v>
      </c>
      <c r="E51" s="11"/>
      <c r="F51" s="12">
        <f t="shared" si="5"/>
        <v>0.05730659025787966</v>
      </c>
      <c r="G51" s="12">
        <f t="shared" si="6"/>
        <v>0.01638001638001638</v>
      </c>
      <c r="H51" s="12">
        <f t="shared" si="7"/>
        <v>0.34285714285714286</v>
      </c>
      <c r="J51" s="15"/>
      <c r="K51" s="16"/>
      <c r="L51" s="16"/>
    </row>
    <row r="52" spans="1:12" ht="12" customHeight="1">
      <c r="A52" s="8" t="s">
        <v>55</v>
      </c>
      <c r="B52" s="9">
        <v>324</v>
      </c>
      <c r="C52" s="9">
        <v>288</v>
      </c>
      <c r="D52" s="10">
        <f t="shared" si="4"/>
        <v>36</v>
      </c>
      <c r="E52" s="11"/>
      <c r="F52" s="12">
        <f t="shared" si="5"/>
        <v>4.641833810888252</v>
      </c>
      <c r="G52" s="12">
        <f t="shared" si="6"/>
        <v>4.717444717444717</v>
      </c>
      <c r="H52" s="12">
        <f t="shared" si="7"/>
        <v>4.114285714285714</v>
      </c>
      <c r="J52" s="15"/>
      <c r="K52" s="16"/>
      <c r="L52" s="16"/>
    </row>
    <row r="53" spans="1:12" ht="12" customHeight="1">
      <c r="A53" s="8" t="s">
        <v>56</v>
      </c>
      <c r="B53" s="9">
        <v>11</v>
      </c>
      <c r="C53" s="9">
        <v>7</v>
      </c>
      <c r="D53" s="10">
        <f t="shared" si="4"/>
        <v>4</v>
      </c>
      <c r="E53" s="11"/>
      <c r="F53" s="12">
        <f t="shared" si="5"/>
        <v>0.15759312320916904</v>
      </c>
      <c r="G53" s="12">
        <f t="shared" si="6"/>
        <v>0.11466011466011466</v>
      </c>
      <c r="H53" s="12">
        <f t="shared" si="7"/>
        <v>0.45714285714285713</v>
      </c>
      <c r="J53" s="15"/>
      <c r="K53" s="16"/>
      <c r="L53" s="16"/>
    </row>
    <row r="54" spans="1:12" ht="12" customHeight="1">
      <c r="A54" s="8" t="s">
        <v>57</v>
      </c>
      <c r="B54" s="9">
        <v>10</v>
      </c>
      <c r="C54" s="9">
        <v>4</v>
      </c>
      <c r="D54" s="10">
        <f t="shared" si="4"/>
        <v>6</v>
      </c>
      <c r="E54" s="11"/>
      <c r="F54" s="12">
        <f t="shared" si="5"/>
        <v>0.14326647564469913</v>
      </c>
      <c r="G54" s="12">
        <f t="shared" si="6"/>
        <v>0.06552006552006552</v>
      </c>
      <c r="H54" s="12">
        <f t="shared" si="7"/>
        <v>0.6857142857142857</v>
      </c>
      <c r="J54" s="15"/>
      <c r="K54" s="16"/>
      <c r="L54" s="16"/>
    </row>
    <row r="55" spans="1:12" ht="12" customHeight="1">
      <c r="A55" s="8" t="s">
        <v>58</v>
      </c>
      <c r="B55" s="9">
        <v>105</v>
      </c>
      <c r="C55" s="9">
        <v>76</v>
      </c>
      <c r="D55" s="10">
        <f t="shared" si="4"/>
        <v>29</v>
      </c>
      <c r="E55" s="11"/>
      <c r="F55" s="12">
        <f t="shared" si="5"/>
        <v>1.504297994269341</v>
      </c>
      <c r="G55" s="12">
        <f t="shared" si="6"/>
        <v>1.244881244881245</v>
      </c>
      <c r="H55" s="12">
        <f t="shared" si="7"/>
        <v>3.3142857142857145</v>
      </c>
      <c r="J55" s="15"/>
      <c r="K55" s="16"/>
      <c r="L55" s="16"/>
    </row>
    <row r="56" spans="1:12" ht="12" customHeight="1">
      <c r="A56" s="8" t="s">
        <v>59</v>
      </c>
      <c r="B56" s="9">
        <v>14</v>
      </c>
      <c r="C56" s="9">
        <v>11</v>
      </c>
      <c r="D56" s="10">
        <f t="shared" si="4"/>
        <v>3</v>
      </c>
      <c r="E56" s="11"/>
      <c r="F56" s="12">
        <f t="shared" si="5"/>
        <v>0.20057306590257878</v>
      </c>
      <c r="G56" s="12">
        <f t="shared" si="6"/>
        <v>0.18018018018018017</v>
      </c>
      <c r="H56" s="12">
        <f t="shared" si="7"/>
        <v>0.34285714285714286</v>
      </c>
      <c r="J56" s="15"/>
      <c r="K56" s="16"/>
      <c r="L56" s="16"/>
    </row>
    <row r="57" spans="1:12" ht="12" customHeight="1">
      <c r="A57" s="8" t="s">
        <v>60</v>
      </c>
      <c r="B57" s="9">
        <v>4</v>
      </c>
      <c r="C57" s="9">
        <v>3</v>
      </c>
      <c r="D57" s="10">
        <f t="shared" si="4"/>
        <v>1</v>
      </c>
      <c r="E57" s="11"/>
      <c r="F57" s="12">
        <f t="shared" si="5"/>
        <v>0.05730659025787966</v>
      </c>
      <c r="G57" s="12">
        <f t="shared" si="6"/>
        <v>0.04914004914004914</v>
      </c>
      <c r="H57" s="12">
        <f t="shared" si="7"/>
        <v>0.11428571428571428</v>
      </c>
      <c r="J57" s="15"/>
      <c r="K57" s="16"/>
      <c r="L57" s="16"/>
    </row>
    <row r="58" spans="1:8" ht="12" customHeight="1">
      <c r="A58" s="18" t="s">
        <v>61</v>
      </c>
      <c r="B58" s="19">
        <f>SUM(B6:B57)</f>
        <v>6980</v>
      </c>
      <c r="C58" s="19">
        <f>SUM(C6:C57)</f>
        <v>6105</v>
      </c>
      <c r="D58" s="19">
        <f>SUM(D6:D57)</f>
        <v>875</v>
      </c>
      <c r="E58" s="20"/>
      <c r="F58" s="21">
        <f>B58*100/B$58</f>
        <v>100</v>
      </c>
      <c r="G58" s="21">
        <f t="shared" si="6"/>
        <v>100</v>
      </c>
      <c r="H58" s="21">
        <f t="shared" si="7"/>
        <v>100</v>
      </c>
    </row>
    <row r="59" spans="1:8" ht="12" customHeight="1">
      <c r="A59" s="22" t="s">
        <v>62</v>
      </c>
      <c r="F59" s="23"/>
      <c r="G59" s="23"/>
      <c r="H59" s="2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2016-09-01T10:43:44Z</dcterms:modified>
  <cp:category/>
  <cp:version/>
  <cp:contentType/>
  <cp:contentStatus/>
</cp:coreProperties>
</file>