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405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<sst xmlns="http://schemas.openxmlformats.org/spreadsheetml/2006/main" count="14" uniqueCount="14">
  <si>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15.03.01 Drogodependències</t>
  </si>
  <si>
    <t>Sabadell</t>
  </si>
  <si>
    <t>Total</t>
  </si>
  <si>
    <t>Tipus de droga</t>
  </si>
  <si>
    <t>Heroïna</t>
  </si>
  <si>
    <t>Cocaïna</t>
  </si>
  <si>
    <t>Cannabis</t>
  </si>
  <si>
    <t>Tabac</t>
  </si>
  <si>
    <t>Alcohol</t>
  </si>
  <si>
    <t>Altres</t>
  </si>
  <si>
    <t>Font: Generalitat de Catalunya. Departament de Salut.</t>
  </si>
  <si>
    <t>% Sabadell / Vallès Occ.</t>
  </si>
  <si>
    <t>Vallès Occidental</t>
  </si>
  <si>
    <t>Inicis per droga principal dels residents a Sabadell i al Vallès Occidental. 2009-2015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</si>
</sst>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##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V16" sqref="V16"/>
    </sheetView>
  </sheetViews>
  <sheetFormatPr defaultColWidth="11.421875" defaultRowHeight="12.75"/>
  <cols>
    <col min="1" max="1" width="20.140625" style="0" customWidth="1"/>
    <col min="2" max="8" width="5.28125" style="0" customWidth="1"/>
    <col min="9" max="9" width="0.5625" style="0" customWidth="1"/>
    <col min="10" max="16" width="5.28125" style="0" customWidth="1"/>
    <col min="17" max="17" width="0.5625" style="0" customWidth="1"/>
    <col min="18" max="24" width="5.28125" style="0" customWidth="1"/>
  </cols>
  <sheetData>
    <row r="1" ht="15.75">
      <c r="A1" s="1" t="s">
        <v>0</v>
      </c>
    </row>
    <row r="2" ht="15">
      <c r="A2" s="5" t="s">
        <v>13</v>
      </c>
    </row>
    <row r="3" spans="1:24" ht="15">
      <c r="A3" s="2"/>
      <c r="B3" s="16" t="s">
        <v>1</v>
      </c>
      <c r="C3" s="16"/>
      <c r="D3" s="16"/>
      <c r="E3" s="16"/>
      <c r="F3" s="16"/>
      <c r="G3" s="16"/>
      <c r="H3" s="17"/>
      <c r="I3" s="14"/>
      <c r="J3" s="16" t="s">
        <v>12</v>
      </c>
      <c r="K3" s="16"/>
      <c r="L3" s="16"/>
      <c r="M3" s="16"/>
      <c r="N3" s="16"/>
      <c r="O3" s="16"/>
      <c r="P3" s="17"/>
      <c r="Q3" s="13"/>
      <c r="R3" s="16" t="s">
        <v>11</v>
      </c>
      <c r="S3" s="16"/>
      <c r="T3" s="16"/>
      <c r="U3" s="16"/>
      <c r="V3" s="16"/>
      <c r="W3" s="16"/>
      <c r="X3" s="17"/>
    </row>
    <row r="4" spans="1:24" ht="12.75">
      <c r="A4" s="4" t="s">
        <v>3</v>
      </c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/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  <c r="P4" s="3">
        <v>2015</v>
      </c>
      <c r="Q4" s="3"/>
      <c r="R4" s="3">
        <v>2009</v>
      </c>
      <c r="S4" s="3">
        <v>2010</v>
      </c>
      <c r="T4" s="3">
        <v>2011</v>
      </c>
      <c r="U4" s="3">
        <v>2012</v>
      </c>
      <c r="V4" s="3">
        <v>2013</v>
      </c>
      <c r="W4" s="3">
        <v>2014</v>
      </c>
      <c r="X4" s="3">
        <v>2015</v>
      </c>
    </row>
    <row r="5" spans="1:24" ht="12.75">
      <c r="A5" s="6" t="s">
        <v>4</v>
      </c>
      <c r="B5" s="7">
        <v>84</v>
      </c>
      <c r="C5" s="7">
        <v>48</v>
      </c>
      <c r="D5" s="7">
        <v>58</v>
      </c>
      <c r="E5" s="7">
        <v>61</v>
      </c>
      <c r="F5" s="7">
        <v>54</v>
      </c>
      <c r="G5" s="7">
        <v>31</v>
      </c>
      <c r="H5" s="7">
        <v>24</v>
      </c>
      <c r="I5" s="8"/>
      <c r="J5" s="8">
        <v>165</v>
      </c>
      <c r="K5" s="8">
        <v>127</v>
      </c>
      <c r="L5" s="7">
        <v>156</v>
      </c>
      <c r="M5" s="7">
        <v>143</v>
      </c>
      <c r="N5" s="7">
        <v>136</v>
      </c>
      <c r="O5" s="7">
        <v>99</v>
      </c>
      <c r="P5" s="7">
        <v>58</v>
      </c>
      <c r="Q5" s="8"/>
      <c r="R5" s="12">
        <f aca="true" t="shared" si="0" ref="R5:W5">B5*100/J5</f>
        <v>50.90909090909091</v>
      </c>
      <c r="S5" s="12">
        <f t="shared" si="0"/>
        <v>37.79527559055118</v>
      </c>
      <c r="T5" s="12">
        <f t="shared" si="0"/>
        <v>37.17948717948718</v>
      </c>
      <c r="U5" s="12">
        <f t="shared" si="0"/>
        <v>42.65734265734266</v>
      </c>
      <c r="V5" s="12">
        <f t="shared" si="0"/>
        <v>39.705882352941174</v>
      </c>
      <c r="W5" s="12">
        <f t="shared" si="0"/>
        <v>31.31313131313131</v>
      </c>
      <c r="X5" s="12">
        <f>H5*100/P5</f>
        <v>41.37931034482759</v>
      </c>
    </row>
    <row r="6" spans="1:24" ht="12.75">
      <c r="A6" s="6" t="s">
        <v>5</v>
      </c>
      <c r="B6" s="6">
        <v>145</v>
      </c>
      <c r="C6" s="6">
        <v>85</v>
      </c>
      <c r="D6" s="6">
        <v>101</v>
      </c>
      <c r="E6" s="6">
        <v>119</v>
      </c>
      <c r="F6" s="6">
        <v>149</v>
      </c>
      <c r="G6" s="6">
        <v>102</v>
      </c>
      <c r="H6" s="6">
        <v>66</v>
      </c>
      <c r="I6" s="6"/>
      <c r="J6" s="6">
        <v>407</v>
      </c>
      <c r="K6" s="6">
        <v>269</v>
      </c>
      <c r="L6" s="6">
        <v>307</v>
      </c>
      <c r="M6" s="6">
        <v>354</v>
      </c>
      <c r="N6" s="6">
        <v>331</v>
      </c>
      <c r="O6" s="6">
        <v>271</v>
      </c>
      <c r="P6" s="6">
        <v>201</v>
      </c>
      <c r="Q6" s="6"/>
      <c r="R6" s="12">
        <f aca="true" t="shared" si="1" ref="R6:R11">B6*100/J6</f>
        <v>35.62653562653563</v>
      </c>
      <c r="S6" s="12">
        <f aca="true" t="shared" si="2" ref="S6:S11">C6*100/K6</f>
        <v>31.598513011152416</v>
      </c>
      <c r="T6" s="12">
        <f aca="true" t="shared" si="3" ref="T6:W11">D6*100/L6</f>
        <v>32.899022801302934</v>
      </c>
      <c r="U6" s="12">
        <f t="shared" si="3"/>
        <v>33.61581920903955</v>
      </c>
      <c r="V6" s="12">
        <f t="shared" si="3"/>
        <v>45.01510574018127</v>
      </c>
      <c r="W6" s="12">
        <f t="shared" si="3"/>
        <v>37.638376383763834</v>
      </c>
      <c r="X6" s="12">
        <f aca="true" t="shared" si="4" ref="X6:X11">H6*100/P6</f>
        <v>32.83582089552239</v>
      </c>
    </row>
    <row r="7" spans="1:24" ht="12.75">
      <c r="A7" s="6" t="s">
        <v>6</v>
      </c>
      <c r="B7" s="6">
        <v>28</v>
      </c>
      <c r="C7" s="6">
        <v>22</v>
      </c>
      <c r="D7" s="6">
        <v>44</v>
      </c>
      <c r="E7" s="6">
        <v>37</v>
      </c>
      <c r="F7" s="6">
        <v>51</v>
      </c>
      <c r="G7" s="6">
        <v>50</v>
      </c>
      <c r="H7" s="6">
        <v>59</v>
      </c>
      <c r="I7" s="6"/>
      <c r="J7" s="6">
        <v>99</v>
      </c>
      <c r="K7" s="6">
        <v>99</v>
      </c>
      <c r="L7" s="6">
        <v>154</v>
      </c>
      <c r="M7" s="6">
        <v>187</v>
      </c>
      <c r="N7" s="6">
        <v>192</v>
      </c>
      <c r="O7" s="8">
        <v>185</v>
      </c>
      <c r="P7" s="8">
        <v>197</v>
      </c>
      <c r="Q7" s="6"/>
      <c r="R7" s="12">
        <f t="shared" si="1"/>
        <v>28.282828282828284</v>
      </c>
      <c r="S7" s="12">
        <f t="shared" si="2"/>
        <v>22.22222222222222</v>
      </c>
      <c r="T7" s="12">
        <f t="shared" si="3"/>
        <v>28.571428571428573</v>
      </c>
      <c r="U7" s="12">
        <f t="shared" si="3"/>
        <v>19.78609625668449</v>
      </c>
      <c r="V7" s="12">
        <f t="shared" si="3"/>
        <v>26.5625</v>
      </c>
      <c r="W7" s="12">
        <f t="shared" si="3"/>
        <v>27.027027027027028</v>
      </c>
      <c r="X7" s="12">
        <f t="shared" si="4"/>
        <v>29.949238578680202</v>
      </c>
    </row>
    <row r="8" spans="1:24" ht="12.75">
      <c r="A8" s="6" t="s">
        <v>7</v>
      </c>
      <c r="B8" s="6">
        <v>4</v>
      </c>
      <c r="C8" s="6">
        <v>5</v>
      </c>
      <c r="D8" s="6">
        <v>4</v>
      </c>
      <c r="E8" s="6">
        <v>2</v>
      </c>
      <c r="F8" s="6">
        <v>2</v>
      </c>
      <c r="G8" s="6">
        <v>10</v>
      </c>
      <c r="H8" s="6">
        <v>6</v>
      </c>
      <c r="I8" s="6"/>
      <c r="J8" s="6">
        <v>7</v>
      </c>
      <c r="K8" s="6">
        <v>12</v>
      </c>
      <c r="L8" s="6">
        <v>11</v>
      </c>
      <c r="M8" s="6">
        <v>6</v>
      </c>
      <c r="N8" s="6">
        <v>6</v>
      </c>
      <c r="O8" s="6">
        <v>26</v>
      </c>
      <c r="P8" s="6">
        <v>9</v>
      </c>
      <c r="Q8" s="6"/>
      <c r="R8" s="12">
        <f t="shared" si="1"/>
        <v>57.142857142857146</v>
      </c>
      <c r="S8" s="12">
        <f t="shared" si="2"/>
        <v>41.666666666666664</v>
      </c>
      <c r="T8" s="12">
        <f t="shared" si="3"/>
        <v>36.36363636363637</v>
      </c>
      <c r="U8" s="12">
        <f t="shared" si="3"/>
        <v>33.333333333333336</v>
      </c>
      <c r="V8" s="12">
        <f t="shared" si="3"/>
        <v>33.333333333333336</v>
      </c>
      <c r="W8" s="12">
        <f t="shared" si="3"/>
        <v>38.46153846153846</v>
      </c>
      <c r="X8" s="12">
        <f t="shared" si="4"/>
        <v>66.66666666666667</v>
      </c>
    </row>
    <row r="9" spans="1:24" ht="12.75">
      <c r="A9" s="6" t="s">
        <v>8</v>
      </c>
      <c r="B9" s="6">
        <v>219</v>
      </c>
      <c r="C9" s="6">
        <v>180</v>
      </c>
      <c r="D9" s="6">
        <v>217</v>
      </c>
      <c r="E9" s="6">
        <v>244</v>
      </c>
      <c r="F9" s="6">
        <v>257</v>
      </c>
      <c r="G9" s="6">
        <v>229</v>
      </c>
      <c r="H9" s="6">
        <v>155</v>
      </c>
      <c r="I9" s="6"/>
      <c r="J9" s="6">
        <v>592</v>
      </c>
      <c r="K9" s="6">
        <v>553</v>
      </c>
      <c r="L9" s="6">
        <v>606</v>
      </c>
      <c r="M9" s="6">
        <v>653</v>
      </c>
      <c r="N9" s="6">
        <v>539</v>
      </c>
      <c r="O9" s="6">
        <v>567</v>
      </c>
      <c r="P9" s="6">
        <v>446</v>
      </c>
      <c r="Q9" s="6"/>
      <c r="R9" s="12">
        <f t="shared" si="1"/>
        <v>36.99324324324324</v>
      </c>
      <c r="S9" s="12">
        <f t="shared" si="2"/>
        <v>32.5497287522604</v>
      </c>
      <c r="T9" s="12">
        <f t="shared" si="3"/>
        <v>35.80858085808581</v>
      </c>
      <c r="U9" s="12">
        <f t="shared" si="3"/>
        <v>37.36600306278714</v>
      </c>
      <c r="V9" s="12">
        <f t="shared" si="3"/>
        <v>47.680890538033395</v>
      </c>
      <c r="W9" s="12">
        <f t="shared" si="3"/>
        <v>40.38800705467372</v>
      </c>
      <c r="X9" s="12">
        <f t="shared" si="4"/>
        <v>34.75336322869955</v>
      </c>
    </row>
    <row r="10" spans="1:24" ht="12.75">
      <c r="A10" s="6" t="s">
        <v>9</v>
      </c>
      <c r="B10" s="6">
        <v>9</v>
      </c>
      <c r="C10" s="6">
        <v>5</v>
      </c>
      <c r="D10" s="6">
        <v>20</v>
      </c>
      <c r="E10" s="6">
        <v>12</v>
      </c>
      <c r="F10" s="6">
        <v>20</v>
      </c>
      <c r="G10" s="6">
        <v>36</v>
      </c>
      <c r="H10" s="6">
        <v>31</v>
      </c>
      <c r="I10" s="6"/>
      <c r="J10" s="6">
        <v>25</v>
      </c>
      <c r="K10" s="6">
        <v>29</v>
      </c>
      <c r="L10" s="6">
        <v>81</v>
      </c>
      <c r="M10" s="6">
        <v>42</v>
      </c>
      <c r="N10" s="6">
        <v>51</v>
      </c>
      <c r="O10" s="6">
        <v>100</v>
      </c>
      <c r="P10" s="6">
        <v>58</v>
      </c>
      <c r="Q10" s="6"/>
      <c r="R10" s="12">
        <f t="shared" si="1"/>
        <v>36</v>
      </c>
      <c r="S10" s="12">
        <f t="shared" si="2"/>
        <v>17.24137931034483</v>
      </c>
      <c r="T10" s="12">
        <f t="shared" si="3"/>
        <v>24.691358024691358</v>
      </c>
      <c r="U10" s="12">
        <f t="shared" si="3"/>
        <v>28.571428571428573</v>
      </c>
      <c r="V10" s="12">
        <f t="shared" si="3"/>
        <v>39.21568627450981</v>
      </c>
      <c r="W10" s="12">
        <f t="shared" si="3"/>
        <v>36</v>
      </c>
      <c r="X10" s="12">
        <f t="shared" si="4"/>
        <v>53.44827586206897</v>
      </c>
    </row>
    <row r="11" spans="1:24" ht="13.5" thickBot="1">
      <c r="A11" s="9" t="s">
        <v>2</v>
      </c>
      <c r="B11" s="11">
        <f aca="true" t="shared" si="5" ref="B11:H11">SUM(B5:B10)</f>
        <v>489</v>
      </c>
      <c r="C11" s="11">
        <f t="shared" si="5"/>
        <v>345</v>
      </c>
      <c r="D11" s="11">
        <f t="shared" si="5"/>
        <v>444</v>
      </c>
      <c r="E11" s="11">
        <f t="shared" si="5"/>
        <v>475</v>
      </c>
      <c r="F11" s="11">
        <f t="shared" si="5"/>
        <v>533</v>
      </c>
      <c r="G11" s="11">
        <f t="shared" si="5"/>
        <v>458</v>
      </c>
      <c r="H11" s="11">
        <f t="shared" si="5"/>
        <v>341</v>
      </c>
      <c r="I11" s="9"/>
      <c r="J11" s="11">
        <f aca="true" t="shared" si="6" ref="J11:P11">SUM(J5:J10)</f>
        <v>1295</v>
      </c>
      <c r="K11" s="11">
        <f t="shared" si="6"/>
        <v>1089</v>
      </c>
      <c r="L11" s="11">
        <f t="shared" si="6"/>
        <v>1315</v>
      </c>
      <c r="M11" s="11">
        <f t="shared" si="6"/>
        <v>1385</v>
      </c>
      <c r="N11" s="11">
        <f t="shared" si="6"/>
        <v>1255</v>
      </c>
      <c r="O11" s="11">
        <f t="shared" si="6"/>
        <v>1248</v>
      </c>
      <c r="P11" s="11">
        <f t="shared" si="6"/>
        <v>969</v>
      </c>
      <c r="Q11" s="9"/>
      <c r="R11" s="15">
        <f t="shared" si="1"/>
        <v>37.76061776061776</v>
      </c>
      <c r="S11" s="15">
        <f t="shared" si="2"/>
        <v>31.68044077134986</v>
      </c>
      <c r="T11" s="15">
        <f t="shared" si="3"/>
        <v>33.76425855513308</v>
      </c>
      <c r="U11" s="15">
        <f t="shared" si="3"/>
        <v>34.29602888086642</v>
      </c>
      <c r="V11" s="15">
        <f t="shared" si="3"/>
        <v>42.47011952191235</v>
      </c>
      <c r="W11" s="15">
        <f t="shared" si="3"/>
        <v>36.69871794871795</v>
      </c>
      <c r="X11" s="15">
        <f t="shared" si="4"/>
        <v>35.19091847265222</v>
      </c>
    </row>
    <row r="12" spans="1:24" ht="12.75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0"/>
      <c r="S12" s="10"/>
      <c r="T12" s="10"/>
      <c r="U12" s="10"/>
      <c r="V12" s="10"/>
      <c r="W12" s="10"/>
      <c r="X12" s="10"/>
    </row>
  </sheetData>
  <sheetProtection/>
  <mergeCells count="3">
    <mergeCell ref="J3:P3"/>
    <mergeCell ref="R3:X3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2010-12-16T15:02:39Z</cp:lastPrinted>
  <dcterms:created xsi:type="dcterms:W3CDTF">1996-11-27T10:00:04Z</dcterms:created>
  <dcterms:modified xsi:type="dcterms:W3CDTF">2016-10-14T06:37:32Z</dcterms:modified>
  <cp:category/>
  <cp:version/>
  <cp:contentType/>
  <cp:contentStatus/>
</cp:coreProperties>
</file>