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4485" activeTab="0"/>
  </bookViews>
  <sheets>
    <sheet name="12.05.0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<sst xmlns="http://schemas.openxmlformats.org/spreadsheetml/2006/main" count="31" uniqueCount="31">
  <si>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</t>
  </si>
  <si>
    <t>Font: Elaboració pròpia del Departament d'Educació a partir de dades facilitades per les Universitats.</t>
  </si>
  <si>
    <t>12.05.03 Educació universitària</t>
  </si>
  <si>
    <t>Sexe</t>
  </si>
  <si>
    <t>Edat</t>
  </si>
  <si>
    <t>Universitat</t>
  </si>
  <si>
    <t>Homes</t>
  </si>
  <si>
    <t>Dones</t>
  </si>
  <si>
    <t>21-25</t>
  </si>
  <si>
    <t>26-30</t>
  </si>
  <si>
    <t>31-35</t>
  </si>
  <si>
    <t>&gt;35</t>
  </si>
  <si>
    <t>Centres Públics</t>
  </si>
  <si>
    <t>UAB - Universitat Autònoma de Barcelona</t>
  </si>
  <si>
    <t>UB - Universitat de Barcelona</t>
  </si>
  <si>
    <t>UPC - Universitat Politècnica de Catalunya</t>
  </si>
  <si>
    <t>UPF - Universitat Pompeu Fabra</t>
  </si>
  <si>
    <t>URV - Universitat Rovira i Virgili</t>
  </si>
  <si>
    <t>UdL - Universitat de Lleida</t>
  </si>
  <si>
    <t>UdG - Universitat de Girona</t>
  </si>
  <si>
    <t>UOC - Universitat Oberta de Catalunya</t>
  </si>
  <si>
    <t>UNED</t>
  </si>
  <si>
    <t>Total Centres Públics</t>
  </si>
  <si>
    <t>Centres Privats</t>
  </si>
  <si>
    <t>Abat Oliba - CEU</t>
  </si>
  <si>
    <t>URL - Universitat Ramon Llull</t>
  </si>
  <si>
    <t>UVic - Universitat de Vic</t>
  </si>
  <si>
    <t>Universitat Internacional de Catalunya</t>
  </si>
  <si>
    <t>Total Centres Privats</t>
  </si>
  <si>
    <t>Total General</t>
  </si>
  <si>
    <t>Distribució de l'alumnat resident a Sabadell per universitats, sexe i edat. Curs 2015-2016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</si>
</sst>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right" vertical="center"/>
    </xf>
    <xf numFmtId="3" fontId="5" fillId="0" borderId="0" xfId="51" applyNumberFormat="1" applyFont="1" applyBorder="1">
      <alignment/>
      <protection/>
    </xf>
    <xf numFmtId="165" fontId="5" fillId="0" borderId="0" xfId="51" applyNumberFormat="1" applyFont="1" applyBorder="1">
      <alignment/>
      <protection/>
    </xf>
    <xf numFmtId="3" fontId="5" fillId="0" borderId="0" xfId="0" applyNumberFormat="1" applyFont="1" applyAlignment="1">
      <alignment/>
    </xf>
    <xf numFmtId="3" fontId="5" fillId="0" borderId="0" xfId="51" applyNumberFormat="1" applyFont="1" applyBorder="1" applyAlignment="1">
      <alignment/>
      <protection/>
    </xf>
    <xf numFmtId="165" fontId="5" fillId="0" borderId="0" xfId="51" applyNumberFormat="1" applyFont="1" applyBorder="1" applyAlignment="1">
      <alignment/>
      <protection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51" applyFont="1" applyFill="1" applyBorder="1" applyAlignment="1" quotePrefix="1">
      <alignment horizontal="left"/>
      <protection/>
    </xf>
    <xf numFmtId="3" fontId="5" fillId="0" borderId="0" xfId="51" applyNumberFormat="1" applyFont="1" applyBorder="1" applyAlignment="1">
      <alignment horizontal="right"/>
      <protection/>
    </xf>
    <xf numFmtId="166" fontId="5" fillId="0" borderId="0" xfId="51" applyNumberFormat="1" applyFont="1" applyBorder="1" applyAlignment="1">
      <alignment horizontal="right"/>
      <protection/>
    </xf>
    <xf numFmtId="0" fontId="5" fillId="0" borderId="0" xfId="51" applyFont="1" applyFill="1" applyBorder="1" applyAlignment="1">
      <alignment horizontal="left"/>
      <protection/>
    </xf>
    <xf numFmtId="0" fontId="4" fillId="0" borderId="1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Universitats 2003 20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M25" sqref="M25"/>
    </sheetView>
  </sheetViews>
  <sheetFormatPr defaultColWidth="11.421875" defaultRowHeight="12.75" customHeight="1"/>
  <cols>
    <col min="1" max="1" width="29.57421875" style="0" customWidth="1"/>
    <col min="2" max="2" width="6.57421875" style="0" bestFit="1" customWidth="1"/>
    <col min="3" max="3" width="6.00390625" style="0" bestFit="1" customWidth="1"/>
    <col min="4" max="4" width="0.85546875" style="0" customWidth="1"/>
    <col min="5" max="12" width="5.140625" style="0" customWidth="1"/>
  </cols>
  <sheetData>
    <row r="1" spans="1:12" ht="15.75">
      <c r="A1" s="1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2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10"/>
      <c r="B3" s="3"/>
      <c r="C3" s="3" t="s">
        <v>3</v>
      </c>
      <c r="D3" s="11"/>
      <c r="E3" s="3"/>
      <c r="F3" s="3"/>
      <c r="G3" s="3"/>
      <c r="H3" s="3"/>
      <c r="I3" s="3"/>
      <c r="J3" s="3"/>
      <c r="K3" s="3" t="s">
        <v>4</v>
      </c>
      <c r="L3" s="12"/>
    </row>
    <row r="4" spans="1:12" ht="12.75">
      <c r="A4" s="13" t="s">
        <v>5</v>
      </c>
      <c r="B4" s="14" t="s">
        <v>6</v>
      </c>
      <c r="C4" s="14" t="s">
        <v>7</v>
      </c>
      <c r="D4" s="14"/>
      <c r="E4" s="11">
        <v>18</v>
      </c>
      <c r="F4" s="11">
        <v>19</v>
      </c>
      <c r="G4" s="11">
        <v>20</v>
      </c>
      <c r="H4" s="11" t="s">
        <v>8</v>
      </c>
      <c r="I4" s="11" t="s">
        <v>9</v>
      </c>
      <c r="J4" s="11" t="s">
        <v>10</v>
      </c>
      <c r="K4" s="11" t="s">
        <v>11</v>
      </c>
      <c r="L4" s="4" t="s">
        <v>0</v>
      </c>
    </row>
    <row r="5" spans="1:12" ht="12.75">
      <c r="A5" s="5" t="s">
        <v>12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9" t="s">
        <v>13</v>
      </c>
      <c r="B6" s="15">
        <v>1204</v>
      </c>
      <c r="C6" s="15">
        <v>1594</v>
      </c>
      <c r="D6" s="15"/>
      <c r="E6" s="16">
        <v>275</v>
      </c>
      <c r="F6" s="16">
        <v>371</v>
      </c>
      <c r="G6" s="16">
        <v>372</v>
      </c>
      <c r="H6" s="17">
        <v>1220</v>
      </c>
      <c r="I6" s="16">
        <v>263</v>
      </c>
      <c r="J6" s="16">
        <v>132</v>
      </c>
      <c r="K6" s="16">
        <v>165</v>
      </c>
      <c r="L6" s="17">
        <f aca="true" t="shared" si="0" ref="L6:L14">SUM(B6:C6)</f>
        <v>2798</v>
      </c>
    </row>
    <row r="7" spans="1:12" ht="12.75">
      <c r="A7" s="9" t="s">
        <v>14</v>
      </c>
      <c r="B7" s="15">
        <v>129</v>
      </c>
      <c r="C7" s="15">
        <v>278</v>
      </c>
      <c r="D7" s="15"/>
      <c r="E7" s="16">
        <v>55</v>
      </c>
      <c r="F7" s="16">
        <v>54</v>
      </c>
      <c r="G7" s="16">
        <v>46</v>
      </c>
      <c r="H7" s="16">
        <v>184</v>
      </c>
      <c r="I7" s="16">
        <v>37</v>
      </c>
      <c r="J7" s="16">
        <v>10</v>
      </c>
      <c r="K7" s="16">
        <v>21</v>
      </c>
      <c r="L7" s="17">
        <f t="shared" si="0"/>
        <v>407</v>
      </c>
    </row>
    <row r="8" spans="1:12" ht="12.75">
      <c r="A8" s="9" t="s">
        <v>15</v>
      </c>
      <c r="B8" s="15">
        <v>570</v>
      </c>
      <c r="C8" s="15">
        <v>196</v>
      </c>
      <c r="D8" s="15"/>
      <c r="E8" s="16">
        <v>103</v>
      </c>
      <c r="F8" s="16">
        <v>95</v>
      </c>
      <c r="G8" s="16">
        <v>103</v>
      </c>
      <c r="H8" s="16">
        <v>339</v>
      </c>
      <c r="I8" s="16">
        <v>79</v>
      </c>
      <c r="J8" s="16">
        <v>23</v>
      </c>
      <c r="K8" s="16">
        <v>24</v>
      </c>
      <c r="L8" s="17">
        <f t="shared" si="0"/>
        <v>766</v>
      </c>
    </row>
    <row r="9" spans="1:12" ht="12.75">
      <c r="A9" s="9" t="s">
        <v>16</v>
      </c>
      <c r="B9" s="15">
        <v>35</v>
      </c>
      <c r="C9" s="15">
        <v>60</v>
      </c>
      <c r="D9" s="15"/>
      <c r="E9" s="16">
        <v>25</v>
      </c>
      <c r="F9" s="16">
        <v>20</v>
      </c>
      <c r="G9" s="16">
        <v>21</v>
      </c>
      <c r="H9" s="16">
        <v>28</v>
      </c>
      <c r="I9" s="16">
        <v>1</v>
      </c>
      <c r="J9" s="16">
        <v>0</v>
      </c>
      <c r="K9" s="16">
        <v>0</v>
      </c>
      <c r="L9" s="17">
        <f t="shared" si="0"/>
        <v>95</v>
      </c>
    </row>
    <row r="10" spans="1:12" ht="12.75">
      <c r="A10" s="9" t="s">
        <v>17</v>
      </c>
      <c r="B10" s="18">
        <v>6</v>
      </c>
      <c r="C10" s="18">
        <v>14</v>
      </c>
      <c r="D10" s="18"/>
      <c r="E10" s="19">
        <v>1</v>
      </c>
      <c r="F10" s="19">
        <v>0</v>
      </c>
      <c r="G10" s="19">
        <v>1</v>
      </c>
      <c r="H10" s="19">
        <v>7</v>
      </c>
      <c r="I10" s="19">
        <v>5</v>
      </c>
      <c r="J10" s="19">
        <v>3</v>
      </c>
      <c r="K10" s="19">
        <v>3</v>
      </c>
      <c r="L10" s="17">
        <f t="shared" si="0"/>
        <v>20</v>
      </c>
    </row>
    <row r="11" spans="1:12" ht="12.75">
      <c r="A11" s="9" t="s">
        <v>18</v>
      </c>
      <c r="B11" s="15">
        <v>2</v>
      </c>
      <c r="C11" s="15">
        <v>17</v>
      </c>
      <c r="D11" s="15"/>
      <c r="E11" s="16">
        <v>1</v>
      </c>
      <c r="F11" s="16">
        <v>3</v>
      </c>
      <c r="G11" s="16">
        <v>2</v>
      </c>
      <c r="H11" s="16">
        <v>12</v>
      </c>
      <c r="I11" s="16">
        <v>1</v>
      </c>
      <c r="J11" s="16">
        <v>0</v>
      </c>
      <c r="K11" s="16">
        <v>0</v>
      </c>
      <c r="L11" s="17">
        <f t="shared" si="0"/>
        <v>19</v>
      </c>
    </row>
    <row r="12" spans="1:12" ht="12.75">
      <c r="A12" s="9" t="s">
        <v>19</v>
      </c>
      <c r="B12" s="15">
        <v>18</v>
      </c>
      <c r="C12" s="15">
        <v>38</v>
      </c>
      <c r="D12" s="15"/>
      <c r="E12" s="16">
        <v>9</v>
      </c>
      <c r="F12" s="16">
        <v>6</v>
      </c>
      <c r="G12" s="16">
        <v>4</v>
      </c>
      <c r="H12" s="16">
        <v>30</v>
      </c>
      <c r="I12" s="16">
        <v>3</v>
      </c>
      <c r="J12" s="16">
        <v>3</v>
      </c>
      <c r="K12" s="16">
        <v>1</v>
      </c>
      <c r="L12" s="17">
        <f t="shared" si="0"/>
        <v>56</v>
      </c>
    </row>
    <row r="13" spans="1:12" ht="12.75">
      <c r="A13" s="9" t="s">
        <v>20</v>
      </c>
      <c r="B13" s="15">
        <v>394</v>
      </c>
      <c r="C13" s="15">
        <v>478</v>
      </c>
      <c r="D13" s="15"/>
      <c r="E13" s="16">
        <v>4</v>
      </c>
      <c r="F13" s="16">
        <v>6</v>
      </c>
      <c r="G13" s="16">
        <v>15</v>
      </c>
      <c r="H13" s="16">
        <v>173</v>
      </c>
      <c r="I13" s="16">
        <v>195</v>
      </c>
      <c r="J13" s="16">
        <v>150</v>
      </c>
      <c r="K13" s="16">
        <v>329</v>
      </c>
      <c r="L13" s="17">
        <f t="shared" si="0"/>
        <v>872</v>
      </c>
    </row>
    <row r="14" spans="1:12" ht="12.75">
      <c r="A14" s="9" t="s">
        <v>21</v>
      </c>
      <c r="B14" s="15">
        <v>130</v>
      </c>
      <c r="C14" s="15">
        <v>163</v>
      </c>
      <c r="D14" s="15"/>
      <c r="E14" s="16">
        <v>0</v>
      </c>
      <c r="F14" s="16">
        <v>0</v>
      </c>
      <c r="G14" s="16">
        <v>3</v>
      </c>
      <c r="H14" s="16">
        <v>38</v>
      </c>
      <c r="I14" s="16">
        <v>48</v>
      </c>
      <c r="J14" s="16">
        <v>47</v>
      </c>
      <c r="K14" s="16">
        <v>157</v>
      </c>
      <c r="L14" s="17">
        <f t="shared" si="0"/>
        <v>293</v>
      </c>
    </row>
    <row r="15" spans="1:12" ht="12.75">
      <c r="A15" s="5" t="s">
        <v>22</v>
      </c>
      <c r="B15" s="7">
        <f>SUM(B6:B14)</f>
        <v>2488</v>
      </c>
      <c r="C15" s="7">
        <f>SUM(C6:C14)</f>
        <v>2838</v>
      </c>
      <c r="D15" s="7"/>
      <c r="E15" s="7">
        <f aca="true" t="shared" si="1" ref="E15:L15">SUM(E6:E14)</f>
        <v>473</v>
      </c>
      <c r="F15" s="7">
        <f t="shared" si="1"/>
        <v>555</v>
      </c>
      <c r="G15" s="7">
        <f t="shared" si="1"/>
        <v>567</v>
      </c>
      <c r="H15" s="7">
        <f t="shared" si="1"/>
        <v>2031</v>
      </c>
      <c r="I15" s="7">
        <f t="shared" si="1"/>
        <v>632</v>
      </c>
      <c r="J15" s="7">
        <f t="shared" si="1"/>
        <v>368</v>
      </c>
      <c r="K15" s="7">
        <f t="shared" si="1"/>
        <v>700</v>
      </c>
      <c r="L15" s="7">
        <f t="shared" si="1"/>
        <v>5326</v>
      </c>
    </row>
    <row r="16" spans="1:12" ht="3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ht="12.75">
      <c r="A17" s="5" t="s">
        <v>23</v>
      </c>
      <c r="B17" s="20"/>
      <c r="C17" s="20"/>
      <c r="D17" s="20"/>
      <c r="E17" s="21"/>
      <c r="F17" s="21"/>
      <c r="G17" s="21"/>
      <c r="H17" s="21"/>
      <c r="I17" s="21"/>
      <c r="J17" s="21"/>
      <c r="K17" s="21"/>
      <c r="L17" s="6"/>
    </row>
    <row r="18" spans="1:12" ht="12.75">
      <c r="A18" s="22" t="s">
        <v>24</v>
      </c>
      <c r="B18" s="23">
        <v>8</v>
      </c>
      <c r="C18" s="23">
        <v>20</v>
      </c>
      <c r="D18" s="23"/>
      <c r="E18" s="24">
        <v>7</v>
      </c>
      <c r="F18" s="24">
        <v>5</v>
      </c>
      <c r="G18" s="24">
        <v>7</v>
      </c>
      <c r="H18" s="24">
        <v>9</v>
      </c>
      <c r="I18" s="24">
        <v>0</v>
      </c>
      <c r="J18" s="24">
        <v>0</v>
      </c>
      <c r="K18" s="24">
        <v>0</v>
      </c>
      <c r="L18" s="6">
        <f>SUM(B18:C18)</f>
        <v>28</v>
      </c>
    </row>
    <row r="19" spans="1:12" ht="12.75">
      <c r="A19" s="22" t="s">
        <v>25</v>
      </c>
      <c r="B19" s="23">
        <v>131</v>
      </c>
      <c r="C19" s="23">
        <v>172</v>
      </c>
      <c r="D19" s="23"/>
      <c r="E19" s="24">
        <v>37</v>
      </c>
      <c r="F19" s="24">
        <v>40</v>
      </c>
      <c r="G19" s="24">
        <v>48</v>
      </c>
      <c r="H19" s="24">
        <v>142</v>
      </c>
      <c r="I19" s="24">
        <v>16</v>
      </c>
      <c r="J19" s="24">
        <v>6</v>
      </c>
      <c r="K19" s="24">
        <v>14</v>
      </c>
      <c r="L19" s="6">
        <f>SUM(B19:C19)</f>
        <v>303</v>
      </c>
    </row>
    <row r="20" spans="1:12" ht="12.75">
      <c r="A20" s="25" t="s">
        <v>26</v>
      </c>
      <c r="B20" s="23">
        <v>26</v>
      </c>
      <c r="C20" s="23">
        <v>31</v>
      </c>
      <c r="D20" s="23"/>
      <c r="E20" s="24">
        <v>11</v>
      </c>
      <c r="F20" s="24">
        <v>10</v>
      </c>
      <c r="G20" s="24">
        <v>7</v>
      </c>
      <c r="H20" s="24">
        <v>20</v>
      </c>
      <c r="I20" s="24">
        <v>6</v>
      </c>
      <c r="J20" s="24">
        <v>1</v>
      </c>
      <c r="K20" s="24">
        <v>2</v>
      </c>
      <c r="L20" s="6">
        <f>SUM(B20:C20)</f>
        <v>57</v>
      </c>
    </row>
    <row r="21" spans="1:12" ht="12.75">
      <c r="A21" s="25" t="s">
        <v>27</v>
      </c>
      <c r="B21" s="23">
        <v>32</v>
      </c>
      <c r="C21" s="23">
        <v>60</v>
      </c>
      <c r="D21" s="23"/>
      <c r="E21" s="24">
        <v>6</v>
      </c>
      <c r="F21" s="24">
        <v>6</v>
      </c>
      <c r="G21" s="24">
        <v>9</v>
      </c>
      <c r="H21" s="24">
        <v>41</v>
      </c>
      <c r="I21" s="24">
        <v>19</v>
      </c>
      <c r="J21" s="24">
        <v>6</v>
      </c>
      <c r="K21" s="24">
        <v>5</v>
      </c>
      <c r="L21" s="6">
        <f>SUM(B21:C21)</f>
        <v>92</v>
      </c>
    </row>
    <row r="22" spans="1:12" ht="12.75">
      <c r="A22" s="5" t="s">
        <v>28</v>
      </c>
      <c r="B22" s="7">
        <f>SUM(B18:B21)</f>
        <v>197</v>
      </c>
      <c r="C22" s="7">
        <f>SUM(C18:C21)</f>
        <v>283</v>
      </c>
      <c r="D22" s="7"/>
      <c r="E22" s="7">
        <f aca="true" t="shared" si="2" ref="E22:L22">SUM(E18:E21)</f>
        <v>61</v>
      </c>
      <c r="F22" s="7">
        <f t="shared" si="2"/>
        <v>61</v>
      </c>
      <c r="G22" s="7">
        <f t="shared" si="2"/>
        <v>71</v>
      </c>
      <c r="H22" s="7">
        <f t="shared" si="2"/>
        <v>212</v>
      </c>
      <c r="I22" s="7">
        <f t="shared" si="2"/>
        <v>41</v>
      </c>
      <c r="J22" s="7">
        <f t="shared" si="2"/>
        <v>13</v>
      </c>
      <c r="K22" s="7">
        <f t="shared" si="2"/>
        <v>21</v>
      </c>
      <c r="L22" s="7">
        <f t="shared" si="2"/>
        <v>480</v>
      </c>
    </row>
    <row r="23" spans="1:12" ht="3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13.5" thickBot="1">
      <c r="A24" s="26" t="s">
        <v>29</v>
      </c>
      <c r="B24" s="8">
        <f>B15+B22</f>
        <v>2685</v>
      </c>
      <c r="C24" s="8">
        <f>C15+C22</f>
        <v>3121</v>
      </c>
      <c r="D24" s="8"/>
      <c r="E24" s="8">
        <f aca="true" t="shared" si="3" ref="E24:L24">E15+E22</f>
        <v>534</v>
      </c>
      <c r="F24" s="8">
        <f t="shared" si="3"/>
        <v>616</v>
      </c>
      <c r="G24" s="8">
        <f t="shared" si="3"/>
        <v>638</v>
      </c>
      <c r="H24" s="8">
        <f t="shared" si="3"/>
        <v>2243</v>
      </c>
      <c r="I24" s="8">
        <f t="shared" si="3"/>
        <v>673</v>
      </c>
      <c r="J24" s="8">
        <f t="shared" si="3"/>
        <v>381</v>
      </c>
      <c r="K24" s="8">
        <f t="shared" si="3"/>
        <v>721</v>
      </c>
      <c r="L24" s="8">
        <f t="shared" si="3"/>
        <v>5806</v>
      </c>
    </row>
    <row r="25" spans="1:12" ht="12.75">
      <c r="A25" s="6" t="s">
        <v>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2016-12-30T09:16:39Z</dcterms:modified>
  <cp:category/>
  <cp:version/>
  <cp:contentType/>
  <cp:contentStatus/>
</cp:coreProperties>
</file>