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45" activeTab="0"/>
  </bookViews>
  <sheets>
    <sheet name="15.06.03" sheetId="1" r:id="rId1"/>
  </sheets>
  <definedNames/>
  <calcPr fullCalcOnLoad="1"/>
</workbook>
</file>

<file path=xl/sharedStrings.xml><?xml version="1.0" encoding="utf-8"?>
<sst xmlns="http://schemas.openxmlformats.org/spreadsheetml/2006/main" count="62" uniqueCount="25">
  <si>
    <t>Situació laboral</t>
  </si>
  <si>
    <t>Nombre</t>
  </si>
  <si>
    <t>%</t>
  </si>
  <si>
    <t>Treballa a sou</t>
  </si>
  <si>
    <t xml:space="preserve">Pensionista </t>
  </si>
  <si>
    <t>Estudiant</t>
  </si>
  <si>
    <t>Mestressa de casa</t>
  </si>
  <si>
    <t xml:space="preserve">Altres </t>
  </si>
  <si>
    <t>No consta</t>
  </si>
  <si>
    <t>Total</t>
  </si>
  <si>
    <t>1. Dades provisionals.</t>
  </si>
  <si>
    <t>Empresària amb treballadors</t>
  </si>
  <si>
    <t>Empresària sense treballadors</t>
  </si>
  <si>
    <t>Aturada</t>
  </si>
  <si>
    <t>2009</t>
  </si>
  <si>
    <t>2008</t>
  </si>
  <si>
    <t>15.06.03 Interrupció voluntària de l'embaràs</t>
  </si>
  <si>
    <t>2010</t>
  </si>
  <si>
    <t>2011</t>
  </si>
  <si>
    <t>2012</t>
  </si>
  <si>
    <t>2013</t>
  </si>
  <si>
    <t>Situació laboral de la dona. Sabadell. 2002-2015</t>
  </si>
  <si>
    <r>
      <t>2015</t>
    </r>
    <r>
      <rPr>
        <b/>
        <vertAlign val="superscript"/>
        <sz val="8"/>
        <color indexed="9"/>
        <rFont val="Arial"/>
        <family val="2"/>
      </rPr>
      <t>1</t>
    </r>
  </si>
  <si>
    <t>2014</t>
  </si>
  <si>
    <t xml:space="preserve">Font: Registre d'interrupció voluntària de l'embaràs. Servei d'Estudis. Direcció General de Planificació en Salut. Departament de Salut. Elaboració Pròpia.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</si>
</sst>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24" borderId="0" xfId="0" applyFont="1" applyFill="1" applyBorder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49" fontId="3" fillId="24" borderId="10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24" borderId="0" xfId="0" applyFill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1" fontId="5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selection activeCell="A28" sqref="A28"/>
    </sheetView>
  </sheetViews>
  <sheetFormatPr defaultColWidth="11.421875" defaultRowHeight="12.75"/>
  <cols>
    <col min="1" max="1" width="22.00390625" style="0" customWidth="1"/>
    <col min="2" max="3" width="7.7109375" style="0" customWidth="1"/>
    <col min="4" max="4" width="0.5625" style="0" customWidth="1"/>
    <col min="5" max="6" width="7.7109375" style="0" customWidth="1"/>
    <col min="7" max="7" width="0.5625" style="0" customWidth="1"/>
    <col min="8" max="9" width="7.7109375" style="0" customWidth="1"/>
    <col min="10" max="10" width="0.5625" style="0" customWidth="1"/>
    <col min="11" max="12" width="7.7109375" style="0" customWidth="1"/>
    <col min="13" max="13" width="0.5625" style="0" customWidth="1"/>
    <col min="14" max="15" width="7.7109375" style="0" customWidth="1"/>
    <col min="16" max="16" width="0.5625" style="0" customWidth="1"/>
    <col min="17" max="18" width="7.7109375" style="0" customWidth="1"/>
    <col min="19" max="19" width="0.5625" style="0" customWidth="1"/>
    <col min="20" max="21" width="7.7109375" style="0" customWidth="1"/>
  </cols>
  <sheetData>
    <row r="1" ht="15.75">
      <c r="A1" s="1" t="s">
        <v>16</v>
      </c>
    </row>
    <row r="2" ht="15">
      <c r="A2" s="2" t="s">
        <v>21</v>
      </c>
    </row>
    <row r="3" spans="1:21" ht="12.75">
      <c r="A3" s="3"/>
      <c r="B3" s="4"/>
      <c r="C3" s="4">
        <v>2002</v>
      </c>
      <c r="D3" s="5"/>
      <c r="E3" s="6"/>
      <c r="F3" s="6">
        <v>2003</v>
      </c>
      <c r="G3" s="5"/>
      <c r="H3" s="6"/>
      <c r="I3" s="6">
        <v>2004</v>
      </c>
      <c r="J3" s="5"/>
      <c r="K3" s="6"/>
      <c r="L3" s="6">
        <v>2005</v>
      </c>
      <c r="M3" s="11"/>
      <c r="N3" s="6"/>
      <c r="O3" s="6">
        <v>2006</v>
      </c>
      <c r="P3" s="5"/>
      <c r="Q3" s="6"/>
      <c r="R3" s="6">
        <v>2007</v>
      </c>
      <c r="S3" s="5"/>
      <c r="T3" s="6"/>
      <c r="U3" s="17" t="s">
        <v>15</v>
      </c>
    </row>
    <row r="4" spans="1:21" ht="12.75">
      <c r="A4" s="3" t="s">
        <v>0</v>
      </c>
      <c r="B4" s="5" t="s">
        <v>1</v>
      </c>
      <c r="C4" s="5" t="s">
        <v>2</v>
      </c>
      <c r="D4" s="5"/>
      <c r="E4" s="5" t="s">
        <v>1</v>
      </c>
      <c r="F4" s="5" t="s">
        <v>2</v>
      </c>
      <c r="G4" s="5"/>
      <c r="H4" s="5" t="s">
        <v>1</v>
      </c>
      <c r="I4" s="5" t="s">
        <v>2</v>
      </c>
      <c r="J4" s="5"/>
      <c r="K4" s="5" t="s">
        <v>1</v>
      </c>
      <c r="L4" s="5" t="s">
        <v>2</v>
      </c>
      <c r="M4" s="5"/>
      <c r="N4" s="5" t="s">
        <v>1</v>
      </c>
      <c r="O4" s="5" t="s">
        <v>2</v>
      </c>
      <c r="P4" s="5"/>
      <c r="Q4" s="5" t="s">
        <v>1</v>
      </c>
      <c r="R4" s="5" t="s">
        <v>2</v>
      </c>
      <c r="S4" s="5"/>
      <c r="T4" s="5" t="s">
        <v>1</v>
      </c>
      <c r="U4" s="5" t="s">
        <v>2</v>
      </c>
    </row>
    <row r="5" spans="1:21" ht="12.75">
      <c r="A5" s="7" t="s">
        <v>11</v>
      </c>
      <c r="B5" s="8">
        <v>1</v>
      </c>
      <c r="C5" s="9">
        <f aca="true" t="shared" si="0" ref="C5:C14">B5*100/B$14</f>
        <v>0.2915451895043732</v>
      </c>
      <c r="D5" s="9"/>
      <c r="E5" s="10">
        <v>7</v>
      </c>
      <c r="F5" s="9">
        <f aca="true" t="shared" si="1" ref="F5:F14">E5*100/E$14</f>
        <v>1.6431924882629108</v>
      </c>
      <c r="G5" s="9"/>
      <c r="H5" s="10">
        <v>9</v>
      </c>
      <c r="I5" s="9">
        <f aca="true" t="shared" si="2" ref="I5:I14">H5*100/H$14</f>
        <v>2.0224719101123596</v>
      </c>
      <c r="J5" s="9"/>
      <c r="K5" s="10">
        <v>8</v>
      </c>
      <c r="L5" s="9">
        <f>K5*100/$K$14</f>
        <v>1.6129032258064515</v>
      </c>
      <c r="M5" s="12"/>
      <c r="N5" s="10">
        <v>4</v>
      </c>
      <c r="O5" s="9">
        <f>N5*100/$N$14</f>
        <v>0.6734006734006734</v>
      </c>
      <c r="P5" s="9"/>
      <c r="Q5" s="10">
        <v>3</v>
      </c>
      <c r="R5" s="9">
        <f>Q5*100/$Q$14</f>
        <v>0.4665629860031104</v>
      </c>
      <c r="S5" s="9"/>
      <c r="T5" s="10">
        <v>4</v>
      </c>
      <c r="U5" s="9">
        <f>T5*100/$T$14</f>
        <v>0.546448087431694</v>
      </c>
    </row>
    <row r="6" spans="1:21" ht="12.75">
      <c r="A6" s="7" t="s">
        <v>12</v>
      </c>
      <c r="B6" s="8">
        <v>11</v>
      </c>
      <c r="C6" s="9">
        <f t="shared" si="0"/>
        <v>3.206997084548105</v>
      </c>
      <c r="D6" s="9"/>
      <c r="E6" s="10">
        <v>11</v>
      </c>
      <c r="F6" s="9">
        <f t="shared" si="1"/>
        <v>2.5821596244131455</v>
      </c>
      <c r="G6" s="9"/>
      <c r="H6" s="10">
        <v>16</v>
      </c>
      <c r="I6" s="9">
        <f t="shared" si="2"/>
        <v>3.595505617977528</v>
      </c>
      <c r="J6" s="9"/>
      <c r="K6" s="10">
        <v>13</v>
      </c>
      <c r="L6" s="9">
        <f aca="true" t="shared" si="3" ref="L6:L14">K6*100/$K$14</f>
        <v>2.620967741935484</v>
      </c>
      <c r="M6" s="12"/>
      <c r="N6" s="10">
        <v>4</v>
      </c>
      <c r="O6" s="9">
        <f aca="true" t="shared" si="4" ref="O6:O14">N6*100/$N$14</f>
        <v>0.6734006734006734</v>
      </c>
      <c r="P6" s="9"/>
      <c r="Q6" s="10">
        <v>9</v>
      </c>
      <c r="R6" s="9">
        <f aca="true" t="shared" si="5" ref="R6:R14">Q6*100/$Q$14</f>
        <v>1.3996889580093312</v>
      </c>
      <c r="S6" s="9"/>
      <c r="T6" s="10">
        <v>14</v>
      </c>
      <c r="U6" s="9">
        <f aca="true" t="shared" si="6" ref="U6:U14">T6*100/$T$14</f>
        <v>1.9125683060109289</v>
      </c>
    </row>
    <row r="7" spans="1:21" ht="12.75">
      <c r="A7" s="7" t="s">
        <v>3</v>
      </c>
      <c r="B7" s="8">
        <v>194</v>
      </c>
      <c r="C7" s="9">
        <f t="shared" si="0"/>
        <v>56.559766763848394</v>
      </c>
      <c r="D7" s="9"/>
      <c r="E7" s="10">
        <v>247</v>
      </c>
      <c r="F7" s="9">
        <f t="shared" si="1"/>
        <v>57.98122065727699</v>
      </c>
      <c r="G7" s="9"/>
      <c r="H7" s="10">
        <v>267</v>
      </c>
      <c r="I7" s="9">
        <f t="shared" si="2"/>
        <v>60</v>
      </c>
      <c r="J7" s="9"/>
      <c r="K7" s="10">
        <v>317</v>
      </c>
      <c r="L7" s="9">
        <f t="shared" si="3"/>
        <v>63.91129032258065</v>
      </c>
      <c r="M7" s="12"/>
      <c r="N7" s="10">
        <v>436</v>
      </c>
      <c r="O7" s="9">
        <f t="shared" si="4"/>
        <v>73.4006734006734</v>
      </c>
      <c r="P7" s="9"/>
      <c r="Q7" s="10">
        <v>445</v>
      </c>
      <c r="R7" s="9">
        <f t="shared" si="5"/>
        <v>69.20684292379471</v>
      </c>
      <c r="S7" s="9"/>
      <c r="T7" s="10">
        <v>500</v>
      </c>
      <c r="U7" s="9">
        <f t="shared" si="6"/>
        <v>68.30601092896175</v>
      </c>
    </row>
    <row r="8" spans="1:21" ht="12.75">
      <c r="A8" s="7" t="s">
        <v>4</v>
      </c>
      <c r="B8" s="8">
        <v>0</v>
      </c>
      <c r="C8" s="16">
        <f>B8*100/B$14</f>
        <v>0</v>
      </c>
      <c r="D8" s="9"/>
      <c r="E8" s="10">
        <v>3</v>
      </c>
      <c r="F8" s="9">
        <f t="shared" si="1"/>
        <v>0.704225352112676</v>
      </c>
      <c r="G8" s="9"/>
      <c r="H8" s="10">
        <v>2</v>
      </c>
      <c r="I8" s="9">
        <f t="shared" si="2"/>
        <v>0.449438202247191</v>
      </c>
      <c r="J8" s="9"/>
      <c r="K8" s="10">
        <v>4</v>
      </c>
      <c r="L8" s="9">
        <f t="shared" si="3"/>
        <v>0.8064516129032258</v>
      </c>
      <c r="M8" s="12"/>
      <c r="N8" s="10">
        <v>5</v>
      </c>
      <c r="O8" s="9">
        <f t="shared" si="4"/>
        <v>0.8417508417508418</v>
      </c>
      <c r="P8" s="9"/>
      <c r="Q8" s="10">
        <v>2</v>
      </c>
      <c r="R8" s="9">
        <f t="shared" si="5"/>
        <v>0.3110419906687403</v>
      </c>
      <c r="S8" s="9"/>
      <c r="T8" s="10">
        <v>9</v>
      </c>
      <c r="U8" s="9">
        <f t="shared" si="6"/>
        <v>1.2295081967213115</v>
      </c>
    </row>
    <row r="9" spans="1:21" ht="12.75">
      <c r="A9" s="7" t="s">
        <v>5</v>
      </c>
      <c r="B9" s="8">
        <v>36</v>
      </c>
      <c r="C9" s="9">
        <f t="shared" si="0"/>
        <v>10.495626822157435</v>
      </c>
      <c r="D9" s="9"/>
      <c r="E9" s="10">
        <v>43</v>
      </c>
      <c r="F9" s="9">
        <f t="shared" si="1"/>
        <v>10.093896713615024</v>
      </c>
      <c r="G9" s="9"/>
      <c r="H9" s="10">
        <v>38</v>
      </c>
      <c r="I9" s="9">
        <f t="shared" si="2"/>
        <v>8.539325842696629</v>
      </c>
      <c r="J9" s="9"/>
      <c r="K9" s="10">
        <v>40</v>
      </c>
      <c r="L9" s="9">
        <f t="shared" si="3"/>
        <v>8.064516129032258</v>
      </c>
      <c r="M9" s="12"/>
      <c r="N9" s="10">
        <v>41</v>
      </c>
      <c r="O9" s="9">
        <f t="shared" si="4"/>
        <v>6.902356902356902</v>
      </c>
      <c r="P9" s="9"/>
      <c r="Q9" s="10">
        <v>43</v>
      </c>
      <c r="R9" s="9">
        <f t="shared" si="5"/>
        <v>6.687402799377916</v>
      </c>
      <c r="S9" s="9"/>
      <c r="T9" s="10">
        <v>45</v>
      </c>
      <c r="U9" s="9">
        <f t="shared" si="6"/>
        <v>6.147540983606557</v>
      </c>
    </row>
    <row r="10" spans="1:21" ht="12.75">
      <c r="A10" s="7" t="s">
        <v>13</v>
      </c>
      <c r="B10" s="8">
        <v>55</v>
      </c>
      <c r="C10" s="9">
        <f t="shared" si="0"/>
        <v>16.034985422740526</v>
      </c>
      <c r="D10" s="9"/>
      <c r="E10" s="10">
        <v>70</v>
      </c>
      <c r="F10" s="9">
        <f t="shared" si="1"/>
        <v>16.431924882629108</v>
      </c>
      <c r="G10" s="9"/>
      <c r="H10" s="10">
        <v>65</v>
      </c>
      <c r="I10" s="9">
        <f t="shared" si="2"/>
        <v>14.606741573033707</v>
      </c>
      <c r="J10" s="9"/>
      <c r="K10" s="10">
        <v>58</v>
      </c>
      <c r="L10" s="9">
        <f t="shared" si="3"/>
        <v>11.693548387096774</v>
      </c>
      <c r="M10" s="12"/>
      <c r="N10" s="10">
        <v>55</v>
      </c>
      <c r="O10" s="9">
        <f t="shared" si="4"/>
        <v>9.25925925925926</v>
      </c>
      <c r="P10" s="9"/>
      <c r="Q10" s="10">
        <v>50</v>
      </c>
      <c r="R10" s="9">
        <f t="shared" si="5"/>
        <v>7.776049766718507</v>
      </c>
      <c r="S10" s="9"/>
      <c r="T10" s="10">
        <v>74</v>
      </c>
      <c r="U10" s="9">
        <f t="shared" si="6"/>
        <v>10.109289617486338</v>
      </c>
    </row>
    <row r="11" spans="1:21" ht="12.75">
      <c r="A11" s="7" t="s">
        <v>6</v>
      </c>
      <c r="B11" s="8">
        <v>43</v>
      </c>
      <c r="C11" s="9">
        <f t="shared" si="0"/>
        <v>12.536443148688047</v>
      </c>
      <c r="D11" s="9"/>
      <c r="E11" s="10">
        <v>44</v>
      </c>
      <c r="F11" s="9">
        <f t="shared" si="1"/>
        <v>10.328638497652582</v>
      </c>
      <c r="G11" s="9"/>
      <c r="H11" s="10">
        <v>46</v>
      </c>
      <c r="I11" s="9">
        <f t="shared" si="2"/>
        <v>10.337078651685394</v>
      </c>
      <c r="J11" s="9"/>
      <c r="K11" s="10">
        <v>54</v>
      </c>
      <c r="L11" s="9">
        <f t="shared" si="3"/>
        <v>10.887096774193548</v>
      </c>
      <c r="M11" s="12"/>
      <c r="N11" s="10">
        <v>45</v>
      </c>
      <c r="O11" s="9">
        <f t="shared" si="4"/>
        <v>7.575757575757576</v>
      </c>
      <c r="P11" s="9"/>
      <c r="Q11" s="10">
        <v>83</v>
      </c>
      <c r="R11" s="9">
        <f t="shared" si="5"/>
        <v>12.908242612752721</v>
      </c>
      <c r="S11" s="9"/>
      <c r="T11" s="10">
        <v>86</v>
      </c>
      <c r="U11" s="9">
        <f t="shared" si="6"/>
        <v>11.748633879781421</v>
      </c>
    </row>
    <row r="12" spans="1:21" ht="12.75">
      <c r="A12" s="7" t="s">
        <v>7</v>
      </c>
      <c r="B12" s="8">
        <v>1</v>
      </c>
      <c r="C12" s="9">
        <f t="shared" si="0"/>
        <v>0.2915451895043732</v>
      </c>
      <c r="D12" s="9"/>
      <c r="E12" s="10">
        <v>1</v>
      </c>
      <c r="F12" s="9">
        <f t="shared" si="1"/>
        <v>0.2347417840375587</v>
      </c>
      <c r="G12" s="9"/>
      <c r="H12" s="10">
        <v>2</v>
      </c>
      <c r="I12" s="9">
        <f t="shared" si="2"/>
        <v>0.449438202247191</v>
      </c>
      <c r="J12" s="9"/>
      <c r="K12" s="10">
        <v>2</v>
      </c>
      <c r="L12" s="9">
        <f t="shared" si="3"/>
        <v>0.4032258064516129</v>
      </c>
      <c r="M12" s="12"/>
      <c r="N12" s="10">
        <v>4</v>
      </c>
      <c r="O12" s="9">
        <f t="shared" si="4"/>
        <v>0.6734006734006734</v>
      </c>
      <c r="P12" s="9"/>
      <c r="Q12" s="10">
        <v>7</v>
      </c>
      <c r="R12" s="9">
        <f t="shared" si="5"/>
        <v>1.088646967340591</v>
      </c>
      <c r="S12" s="9"/>
      <c r="T12" s="10">
        <v>0</v>
      </c>
      <c r="U12" s="9">
        <f t="shared" si="6"/>
        <v>0</v>
      </c>
    </row>
    <row r="13" spans="1:21" ht="12.75">
      <c r="A13" s="7" t="s">
        <v>8</v>
      </c>
      <c r="B13" s="8">
        <v>2</v>
      </c>
      <c r="C13" s="9">
        <f t="shared" si="0"/>
        <v>0.5830903790087464</v>
      </c>
      <c r="D13" s="9"/>
      <c r="E13" s="10">
        <v>0</v>
      </c>
      <c r="F13" s="16">
        <f t="shared" si="1"/>
        <v>0</v>
      </c>
      <c r="G13" s="9"/>
      <c r="H13" s="10">
        <v>0</v>
      </c>
      <c r="I13" s="16">
        <f t="shared" si="2"/>
        <v>0</v>
      </c>
      <c r="J13" s="9"/>
      <c r="K13" s="10">
        <v>0</v>
      </c>
      <c r="L13" s="9">
        <f t="shared" si="3"/>
        <v>0</v>
      </c>
      <c r="M13" s="12"/>
      <c r="N13" s="10">
        <v>0</v>
      </c>
      <c r="O13" s="9">
        <f t="shared" si="4"/>
        <v>0</v>
      </c>
      <c r="P13" s="9"/>
      <c r="Q13" s="10">
        <v>1</v>
      </c>
      <c r="R13" s="9">
        <f t="shared" si="5"/>
        <v>0.15552099533437014</v>
      </c>
      <c r="S13" s="9"/>
      <c r="T13" s="10">
        <v>0</v>
      </c>
      <c r="U13" s="9">
        <f t="shared" si="6"/>
        <v>0</v>
      </c>
    </row>
    <row r="14" spans="1:21" ht="13.5" thickBot="1">
      <c r="A14" s="13" t="s">
        <v>9</v>
      </c>
      <c r="B14" s="19">
        <v>343</v>
      </c>
      <c r="C14" s="15">
        <f t="shared" si="0"/>
        <v>100</v>
      </c>
      <c r="D14" s="15"/>
      <c r="E14" s="14">
        <f>SUM(E5:E13)</f>
        <v>426</v>
      </c>
      <c r="F14" s="15">
        <f t="shared" si="1"/>
        <v>100</v>
      </c>
      <c r="G14" s="15"/>
      <c r="H14" s="14">
        <f>SUM(H5:H13)</f>
        <v>445</v>
      </c>
      <c r="I14" s="15">
        <f t="shared" si="2"/>
        <v>100</v>
      </c>
      <c r="J14" s="15"/>
      <c r="K14" s="14">
        <f>SUM(K5:K13)</f>
        <v>496</v>
      </c>
      <c r="L14" s="15">
        <f t="shared" si="3"/>
        <v>100</v>
      </c>
      <c r="M14" s="14"/>
      <c r="N14" s="14">
        <v>594</v>
      </c>
      <c r="O14" s="15">
        <f t="shared" si="4"/>
        <v>100</v>
      </c>
      <c r="P14" s="15"/>
      <c r="Q14" s="14">
        <f>SUM(Q5:Q13)</f>
        <v>643</v>
      </c>
      <c r="R14" s="15">
        <f t="shared" si="5"/>
        <v>100</v>
      </c>
      <c r="S14" s="15"/>
      <c r="T14" s="14">
        <f>SUM(T5:T13)</f>
        <v>732</v>
      </c>
      <c r="U14" s="15">
        <f t="shared" si="6"/>
        <v>100</v>
      </c>
    </row>
    <row r="15" spans="1:21" ht="12.7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2.75">
      <c r="A16" s="3"/>
      <c r="B16" s="6"/>
      <c r="C16" s="17" t="s">
        <v>14</v>
      </c>
      <c r="D16" s="5"/>
      <c r="E16" s="6"/>
      <c r="F16" s="17" t="s">
        <v>17</v>
      </c>
      <c r="G16" s="5"/>
      <c r="H16" s="6"/>
      <c r="I16" s="17" t="s">
        <v>18</v>
      </c>
      <c r="J16" s="18"/>
      <c r="K16" s="6"/>
      <c r="L16" s="17" t="s">
        <v>19</v>
      </c>
      <c r="M16" s="18"/>
      <c r="N16" s="6"/>
      <c r="O16" s="17" t="s">
        <v>20</v>
      </c>
      <c r="P16" s="18"/>
      <c r="Q16" s="6"/>
      <c r="R16" s="17" t="s">
        <v>23</v>
      </c>
      <c r="S16" s="23"/>
      <c r="T16" s="6"/>
      <c r="U16" s="17" t="s">
        <v>22</v>
      </c>
    </row>
    <row r="17" spans="1:21" ht="12.75">
      <c r="A17" s="3" t="s">
        <v>0</v>
      </c>
      <c r="B17" s="5" t="s">
        <v>1</v>
      </c>
      <c r="C17" s="5" t="s">
        <v>2</v>
      </c>
      <c r="D17" s="5"/>
      <c r="E17" s="5" t="s">
        <v>1</v>
      </c>
      <c r="F17" s="5" t="s">
        <v>2</v>
      </c>
      <c r="G17" s="5"/>
      <c r="H17" s="5" t="s">
        <v>1</v>
      </c>
      <c r="I17" s="5" t="s">
        <v>2</v>
      </c>
      <c r="J17" s="18"/>
      <c r="K17" s="5" t="s">
        <v>1</v>
      </c>
      <c r="L17" s="5" t="s">
        <v>2</v>
      </c>
      <c r="M17" s="18"/>
      <c r="N17" s="5" t="s">
        <v>1</v>
      </c>
      <c r="O17" s="5" t="s">
        <v>2</v>
      </c>
      <c r="P17" s="18"/>
      <c r="Q17" s="5" t="s">
        <v>1</v>
      </c>
      <c r="R17" s="5" t="s">
        <v>2</v>
      </c>
      <c r="S17" s="23"/>
      <c r="T17" s="5" t="s">
        <v>1</v>
      </c>
      <c r="U17" s="5" t="s">
        <v>2</v>
      </c>
    </row>
    <row r="18" spans="1:21" ht="12.75">
      <c r="A18" s="7" t="s">
        <v>11</v>
      </c>
      <c r="B18" s="10">
        <v>10</v>
      </c>
      <c r="C18" s="9">
        <f aca="true" t="shared" si="7" ref="C18:C27">B18*100/B$27</f>
        <v>1.4513788098693758</v>
      </c>
      <c r="D18" s="9"/>
      <c r="E18" s="10">
        <v>5</v>
      </c>
      <c r="F18" s="9">
        <f>E18*100/E$27</f>
        <v>0.8576329331046312</v>
      </c>
      <c r="G18" s="9"/>
      <c r="H18" s="10">
        <v>4</v>
      </c>
      <c r="I18" s="9">
        <f>H18/$H$27*100</f>
        <v>0.7490636704119851</v>
      </c>
      <c r="J18" s="14"/>
      <c r="K18" s="10">
        <v>10</v>
      </c>
      <c r="L18" s="9">
        <f>K18/$K$27*100</f>
        <v>1.834862385321101</v>
      </c>
      <c r="M18" s="14"/>
      <c r="N18" s="10">
        <v>4</v>
      </c>
      <c r="O18" s="9">
        <f>N18/$N$27*100</f>
        <v>0.6968641114982579</v>
      </c>
      <c r="P18" s="14"/>
      <c r="Q18" s="10">
        <v>4</v>
      </c>
      <c r="R18" s="9">
        <f>Q18/$Q$27*100</f>
        <v>0.8213552361396305</v>
      </c>
      <c r="T18" s="10">
        <v>9</v>
      </c>
      <c r="U18" s="9">
        <f>T18/$T$27*100</f>
        <v>1.651376146788991</v>
      </c>
    </row>
    <row r="19" spans="1:21" ht="12.75">
      <c r="A19" s="7" t="s">
        <v>12</v>
      </c>
      <c r="B19" s="10">
        <v>17</v>
      </c>
      <c r="C19" s="9">
        <f t="shared" si="7"/>
        <v>2.467343976777939</v>
      </c>
      <c r="D19" s="9"/>
      <c r="E19" s="10">
        <v>13</v>
      </c>
      <c r="F19" s="9">
        <f aca="true" t="shared" si="8" ref="F19:F27">E19*100/E$27</f>
        <v>2.229845626072041</v>
      </c>
      <c r="G19" s="9"/>
      <c r="H19" s="10">
        <v>9</v>
      </c>
      <c r="I19" s="9">
        <f aca="true" t="shared" si="9" ref="I19:I27">H19/$H$27*100</f>
        <v>1.6853932584269662</v>
      </c>
      <c r="J19" s="14"/>
      <c r="K19" s="10">
        <v>9</v>
      </c>
      <c r="L19" s="9">
        <f aca="true" t="shared" si="10" ref="L19:L27">K19/$K$27*100</f>
        <v>1.651376146788991</v>
      </c>
      <c r="M19" s="14"/>
      <c r="N19" s="10">
        <v>16</v>
      </c>
      <c r="O19" s="9">
        <f aca="true" t="shared" si="11" ref="O19:O27">N19/$N$27*100</f>
        <v>2.7874564459930316</v>
      </c>
      <c r="P19" s="14"/>
      <c r="Q19" s="10">
        <v>12</v>
      </c>
      <c r="R19" s="9">
        <f aca="true" t="shared" si="12" ref="R19:R27">Q19/$Q$27*100</f>
        <v>2.4640657084188913</v>
      </c>
      <c r="T19" s="10">
        <v>16</v>
      </c>
      <c r="U19" s="9">
        <f>T19/$T$27*100</f>
        <v>2.9357798165137616</v>
      </c>
    </row>
    <row r="20" spans="1:21" ht="12.75">
      <c r="A20" s="7" t="s">
        <v>3</v>
      </c>
      <c r="B20" s="10">
        <v>400</v>
      </c>
      <c r="C20" s="9">
        <f t="shared" si="7"/>
        <v>58.055152394775035</v>
      </c>
      <c r="D20" s="9"/>
      <c r="E20" s="10">
        <v>337</v>
      </c>
      <c r="F20" s="9">
        <f t="shared" si="8"/>
        <v>57.80445969125214</v>
      </c>
      <c r="G20" s="9"/>
      <c r="H20" s="10">
        <v>300</v>
      </c>
      <c r="I20" s="9">
        <f t="shared" si="9"/>
        <v>56.17977528089888</v>
      </c>
      <c r="J20" s="14"/>
      <c r="K20" s="10">
        <v>255</v>
      </c>
      <c r="L20" s="9">
        <f t="shared" si="10"/>
        <v>46.788990825688074</v>
      </c>
      <c r="M20" s="14"/>
      <c r="N20" s="10">
        <v>278</v>
      </c>
      <c r="O20" s="9">
        <f>N20/$N$27*100</f>
        <v>48.43205574912892</v>
      </c>
      <c r="P20" s="14"/>
      <c r="Q20" s="10">
        <v>226</v>
      </c>
      <c r="R20" s="9">
        <f>Q20/$Q$27*100</f>
        <v>46.40657084188911</v>
      </c>
      <c r="T20" s="10">
        <v>294</v>
      </c>
      <c r="U20" s="9">
        <f aca="true" t="shared" si="13" ref="U20:U27">T20/$T$27*100</f>
        <v>53.94495412844037</v>
      </c>
    </row>
    <row r="21" spans="1:21" ht="12.75">
      <c r="A21" s="7" t="s">
        <v>4</v>
      </c>
      <c r="B21" s="10">
        <v>5</v>
      </c>
      <c r="C21" s="9">
        <f t="shared" si="7"/>
        <v>0.7256894049346879</v>
      </c>
      <c r="D21" s="9"/>
      <c r="E21" s="10">
        <v>4</v>
      </c>
      <c r="F21" s="9">
        <f t="shared" si="8"/>
        <v>0.6861063464837049</v>
      </c>
      <c r="G21" s="9"/>
      <c r="H21" s="10">
        <v>1</v>
      </c>
      <c r="I21" s="9">
        <f t="shared" si="9"/>
        <v>0.18726591760299627</v>
      </c>
      <c r="J21" s="14"/>
      <c r="K21" s="10">
        <v>4</v>
      </c>
      <c r="L21" s="9">
        <f t="shared" si="10"/>
        <v>0.7339449541284404</v>
      </c>
      <c r="M21" s="14"/>
      <c r="N21" s="10">
        <v>1</v>
      </c>
      <c r="O21" s="9">
        <f t="shared" si="11"/>
        <v>0.17421602787456447</v>
      </c>
      <c r="P21" s="14"/>
      <c r="Q21" s="10">
        <v>1</v>
      </c>
      <c r="R21" s="9">
        <f t="shared" si="12"/>
        <v>0.20533880903490762</v>
      </c>
      <c r="T21" s="10">
        <v>4</v>
      </c>
      <c r="U21" s="9">
        <f t="shared" si="13"/>
        <v>0.7339449541284404</v>
      </c>
    </row>
    <row r="22" spans="1:21" ht="12.75">
      <c r="A22" s="7" t="s">
        <v>5</v>
      </c>
      <c r="B22" s="10">
        <v>52</v>
      </c>
      <c r="C22" s="9">
        <f t="shared" si="7"/>
        <v>7.547169811320755</v>
      </c>
      <c r="D22" s="9"/>
      <c r="E22" s="10">
        <v>53</v>
      </c>
      <c r="F22" s="9">
        <f t="shared" si="8"/>
        <v>9.090909090909092</v>
      </c>
      <c r="G22" s="9"/>
      <c r="H22" s="10">
        <v>48</v>
      </c>
      <c r="I22" s="9">
        <f t="shared" si="9"/>
        <v>8.98876404494382</v>
      </c>
      <c r="J22" s="14"/>
      <c r="K22" s="10">
        <v>52</v>
      </c>
      <c r="L22" s="9">
        <f t="shared" si="10"/>
        <v>9.541284403669724</v>
      </c>
      <c r="M22" s="14"/>
      <c r="N22" s="10">
        <v>63</v>
      </c>
      <c r="O22" s="9">
        <f t="shared" si="11"/>
        <v>10.975609756097562</v>
      </c>
      <c r="P22" s="14"/>
      <c r="Q22" s="10">
        <v>66</v>
      </c>
      <c r="R22" s="9">
        <f t="shared" si="12"/>
        <v>13.552361396303903</v>
      </c>
      <c r="T22" s="10">
        <v>69</v>
      </c>
      <c r="U22" s="9">
        <f t="shared" si="13"/>
        <v>12.660550458715598</v>
      </c>
    </row>
    <row r="23" spans="1:21" ht="12.75">
      <c r="A23" s="7" t="s">
        <v>13</v>
      </c>
      <c r="B23" s="10">
        <v>136</v>
      </c>
      <c r="C23" s="9">
        <f t="shared" si="7"/>
        <v>19.738751814223512</v>
      </c>
      <c r="D23" s="9"/>
      <c r="E23" s="10">
        <v>122</v>
      </c>
      <c r="F23" s="9">
        <f t="shared" si="8"/>
        <v>20.926243567753</v>
      </c>
      <c r="G23" s="9"/>
      <c r="H23" s="10">
        <v>118</v>
      </c>
      <c r="I23" s="9">
        <f t="shared" si="9"/>
        <v>22.09737827715356</v>
      </c>
      <c r="J23" s="14"/>
      <c r="K23" s="10">
        <v>158</v>
      </c>
      <c r="L23" s="9">
        <f t="shared" si="10"/>
        <v>28.990825688073397</v>
      </c>
      <c r="M23" s="14"/>
      <c r="N23" s="10">
        <v>131</v>
      </c>
      <c r="O23" s="9">
        <f t="shared" si="11"/>
        <v>22.822299651567945</v>
      </c>
      <c r="P23" s="14"/>
      <c r="Q23" s="10">
        <v>111</v>
      </c>
      <c r="R23" s="9">
        <f t="shared" si="12"/>
        <v>22.79260780287474</v>
      </c>
      <c r="T23" s="10">
        <v>86</v>
      </c>
      <c r="U23" s="9">
        <f t="shared" si="13"/>
        <v>15.77981651376147</v>
      </c>
    </row>
    <row r="24" spans="1:21" ht="12.75">
      <c r="A24" s="7" t="s">
        <v>6</v>
      </c>
      <c r="B24" s="10">
        <v>66</v>
      </c>
      <c r="C24" s="9">
        <f t="shared" si="7"/>
        <v>9.57910014513788</v>
      </c>
      <c r="D24" s="9"/>
      <c r="E24" s="10">
        <v>48</v>
      </c>
      <c r="F24" s="9">
        <f t="shared" si="8"/>
        <v>8.23327615780446</v>
      </c>
      <c r="G24" s="9"/>
      <c r="H24" s="10">
        <v>48</v>
      </c>
      <c r="I24" s="9">
        <f t="shared" si="9"/>
        <v>8.98876404494382</v>
      </c>
      <c r="J24" s="14"/>
      <c r="K24" s="10">
        <v>49</v>
      </c>
      <c r="L24" s="9">
        <f t="shared" si="10"/>
        <v>8.990825688073395</v>
      </c>
      <c r="M24" s="14"/>
      <c r="N24" s="10">
        <v>64</v>
      </c>
      <c r="O24" s="9">
        <f t="shared" si="11"/>
        <v>11.149825783972126</v>
      </c>
      <c r="P24" s="14"/>
      <c r="Q24" s="10">
        <v>48</v>
      </c>
      <c r="R24" s="9">
        <f t="shared" si="12"/>
        <v>9.856262833675565</v>
      </c>
      <c r="T24" s="10">
        <v>50</v>
      </c>
      <c r="U24" s="9">
        <f t="shared" si="13"/>
        <v>9.174311926605505</v>
      </c>
    </row>
    <row r="25" spans="1:21" ht="12.75">
      <c r="A25" s="7" t="s">
        <v>7</v>
      </c>
      <c r="B25" s="10">
        <v>3</v>
      </c>
      <c r="C25" s="9">
        <f t="shared" si="7"/>
        <v>0.43541364296081275</v>
      </c>
      <c r="D25" s="9"/>
      <c r="E25" s="10">
        <v>1</v>
      </c>
      <c r="F25" s="9">
        <f t="shared" si="8"/>
        <v>0.17152658662092624</v>
      </c>
      <c r="G25" s="9"/>
      <c r="H25" s="10">
        <v>3</v>
      </c>
      <c r="I25" s="9">
        <f t="shared" si="9"/>
        <v>0.5617977528089888</v>
      </c>
      <c r="J25" s="14"/>
      <c r="K25" s="10">
        <v>5</v>
      </c>
      <c r="L25" s="9">
        <f t="shared" si="10"/>
        <v>0.9174311926605505</v>
      </c>
      <c r="M25" s="14"/>
      <c r="N25" s="10">
        <v>8</v>
      </c>
      <c r="O25" s="9">
        <f t="shared" si="11"/>
        <v>1.3937282229965158</v>
      </c>
      <c r="P25" s="14"/>
      <c r="Q25" s="10">
        <v>11</v>
      </c>
      <c r="R25" s="9">
        <f t="shared" si="12"/>
        <v>2.2587268993839835</v>
      </c>
      <c r="T25" s="10">
        <v>14</v>
      </c>
      <c r="U25" s="9">
        <f t="shared" si="13"/>
        <v>2.5688073394495414</v>
      </c>
    </row>
    <row r="26" spans="1:21" ht="12.75">
      <c r="A26" s="7" t="s">
        <v>8</v>
      </c>
      <c r="B26" s="10">
        <v>0</v>
      </c>
      <c r="C26" s="9">
        <f t="shared" si="7"/>
        <v>0</v>
      </c>
      <c r="D26" s="9"/>
      <c r="E26" s="10">
        <v>0</v>
      </c>
      <c r="F26" s="9">
        <f t="shared" si="8"/>
        <v>0</v>
      </c>
      <c r="G26" s="9"/>
      <c r="H26" s="10">
        <v>3</v>
      </c>
      <c r="I26" s="9">
        <f t="shared" si="9"/>
        <v>0.5617977528089888</v>
      </c>
      <c r="J26" s="14"/>
      <c r="K26" s="10">
        <v>3</v>
      </c>
      <c r="L26" s="9">
        <f t="shared" si="10"/>
        <v>0.5504587155963303</v>
      </c>
      <c r="M26" s="14"/>
      <c r="N26" s="10">
        <v>9</v>
      </c>
      <c r="O26" s="9">
        <f t="shared" si="11"/>
        <v>1.5679442508710801</v>
      </c>
      <c r="P26" s="14"/>
      <c r="Q26" s="10">
        <v>8</v>
      </c>
      <c r="R26" s="9">
        <f t="shared" si="12"/>
        <v>1.642710472279261</v>
      </c>
      <c r="T26" s="10">
        <v>3</v>
      </c>
      <c r="U26" s="9">
        <f t="shared" si="13"/>
        <v>0.5504587155963303</v>
      </c>
    </row>
    <row r="27" spans="1:21" ht="13.5" thickBot="1">
      <c r="A27" s="13" t="s">
        <v>9</v>
      </c>
      <c r="B27" s="14">
        <f>SUM(B18:B26)</f>
        <v>689</v>
      </c>
      <c r="C27" s="15">
        <f t="shared" si="7"/>
        <v>100</v>
      </c>
      <c r="D27" s="15"/>
      <c r="E27" s="14">
        <f>SUM(E18:E26)</f>
        <v>583</v>
      </c>
      <c r="F27" s="15">
        <f t="shared" si="8"/>
        <v>100</v>
      </c>
      <c r="G27" s="15"/>
      <c r="H27" s="14">
        <f>SUM(H18:H26)</f>
        <v>534</v>
      </c>
      <c r="I27" s="15">
        <f t="shared" si="9"/>
        <v>100</v>
      </c>
      <c r="J27" s="14"/>
      <c r="K27" s="14">
        <f>SUM(K18:K26)</f>
        <v>545</v>
      </c>
      <c r="L27" s="15">
        <f t="shared" si="10"/>
        <v>100</v>
      </c>
      <c r="M27" s="14"/>
      <c r="N27" s="14">
        <f>SUM(N18:N26)</f>
        <v>574</v>
      </c>
      <c r="O27" s="15">
        <f t="shared" si="11"/>
        <v>100</v>
      </c>
      <c r="P27" s="14"/>
      <c r="Q27" s="14">
        <f>SUM(Q18:Q26)</f>
        <v>487</v>
      </c>
      <c r="R27" s="15">
        <f t="shared" si="12"/>
        <v>100</v>
      </c>
      <c r="S27" s="24"/>
      <c r="T27" s="25">
        <f>SUM(T18:T26)</f>
        <v>545</v>
      </c>
      <c r="U27" s="26">
        <f t="shared" si="13"/>
        <v>100</v>
      </c>
    </row>
    <row r="28" spans="1:18" ht="12.75">
      <c r="A28" s="27" t="s">
        <v>24</v>
      </c>
      <c r="B28" s="22"/>
      <c r="C28" s="22"/>
      <c r="D28" s="22"/>
      <c r="E28" s="22"/>
      <c r="F28" s="22"/>
      <c r="G28" s="22"/>
      <c r="H28" s="22"/>
      <c r="I28" s="22"/>
      <c r="J28" s="22"/>
      <c r="K28" s="20"/>
      <c r="L28" s="20"/>
      <c r="M28" s="20"/>
      <c r="N28" s="20"/>
      <c r="O28" s="20"/>
      <c r="P28" s="20"/>
      <c r="Q28" s="20"/>
      <c r="R28" s="20"/>
    </row>
    <row r="29" ht="12.75">
      <c r="A29" s="10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2010-11-23T12:56:21Z</cp:lastPrinted>
  <dcterms:created xsi:type="dcterms:W3CDTF">2009-09-18T14:15:06Z</dcterms:created>
  <dcterms:modified xsi:type="dcterms:W3CDTF">2017-01-18T13:19:29Z</dcterms:modified>
  <cp:category/>
  <cp:version/>
  <cp:contentType/>
  <cp:contentStatus/>
</cp:coreProperties>
</file>