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255" windowHeight="4245" activeTab="0"/>
  </bookViews>
  <sheets>
    <sheet name="02.05.10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<sst xmlns="http://schemas.openxmlformats.org/spreadsheetml/2006/main" count="39" uniqueCount="29">
  <si>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</si>
  <si>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</si>
  <si>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</si>
  <si>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</si>
  <si>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</si>
  <si>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</si>
  <si>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</si>
  <si>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</si>
  <si>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</si>
  <si>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</si>
  <si>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</si>
  <si>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</si>
  <si>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</si>
  <si>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</si>
  <si>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</si>
  <si>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</si>
  <si>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</si>
  <si>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</si>
  <si>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</si>
  <si>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</si>
  <si>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</si>
  <si>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02.05.10 Indicadors demogràfics bàsics</t>
  </si>
  <si>
    <t>Font: Ajuntament de Sabadell. Gestió de la Informació.</t>
  </si>
  <si>
    <r>
      <t>Districte 5. Evolució 2011-2017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</si>
  <si>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2017-2011</t>
    </r>
  </si>
  <si>
    <r>
      <t xml:space="preserve">D </t>
    </r>
    <r>
      <rPr>
        <b/>
        <sz val="8"/>
        <color indexed="9"/>
        <rFont val="Arial"/>
        <family val="2"/>
      </rPr>
      <t>% 2017-2011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</si>
  <si>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2017-2011 (2011=100)</t>
    </r>
  </si>
  <si>
    <t>1. Dades a 1 de gener de 2017.</t>
  </si>
  <si>
    <t>2. Diferència del pes relatiu de cada grup d'edat entre 2011 i 2017.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</si>
</sst>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9" width="5.00390625" style="0" customWidth="1"/>
    <col min="10" max="10" width="5.28125" style="0" customWidth="1"/>
    <col min="11" max="12" width="5.140625" style="0" bestFit="1" customWidth="1"/>
    <col min="13" max="13" width="5.00390625" style="0" customWidth="1"/>
    <col min="14" max="14" width="5.140625" style="0" customWidth="1"/>
    <col min="15" max="16" width="5.140625" style="0" bestFit="1" customWidth="1"/>
    <col min="17" max="17" width="6.140625" style="0" bestFit="1" customWidth="1"/>
    <col min="18" max="18" width="5.28125" style="0" customWidth="1"/>
    <col min="19" max="19" width="5.140625" style="0" customWidth="1"/>
  </cols>
  <sheetData>
    <row r="1" ht="15.75">
      <c r="A1" s="1" t="s">
        <v>21</v>
      </c>
    </row>
    <row r="2" spans="1:20" ht="15" customHeight="1">
      <c r="A2" s="2" t="s">
        <v>23</v>
      </c>
      <c r="I2" s="31"/>
      <c r="J2" s="29"/>
      <c r="K2" s="29"/>
      <c r="L2" s="29"/>
      <c r="M2" s="29"/>
      <c r="N2" s="29"/>
      <c r="O2" s="29"/>
      <c r="P2" s="29"/>
      <c r="Q2" s="29"/>
      <c r="R2" s="31"/>
      <c r="S2" s="31"/>
      <c r="T2" s="31"/>
    </row>
    <row r="3" spans="1:20" ht="12.75">
      <c r="A3" s="3"/>
      <c r="B3" s="4"/>
      <c r="C3" s="4"/>
      <c r="D3" s="25" t="s">
        <v>24</v>
      </c>
      <c r="E3" s="18"/>
      <c r="F3" s="4"/>
      <c r="G3" s="4"/>
      <c r="H3" s="15" t="s">
        <v>25</v>
      </c>
      <c r="I3" s="31"/>
      <c r="J3" s="29"/>
      <c r="K3" s="29"/>
      <c r="L3" s="29"/>
      <c r="M3" s="29"/>
      <c r="N3" s="29"/>
      <c r="O3" s="29"/>
      <c r="P3" s="29"/>
      <c r="Q3" s="29"/>
      <c r="R3" s="31"/>
      <c r="S3" s="31"/>
      <c r="T3" s="31"/>
    </row>
    <row r="4" spans="1:20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  <c r="I4" s="31"/>
      <c r="J4" s="29"/>
      <c r="K4" s="29"/>
      <c r="L4" s="29"/>
      <c r="M4" s="29"/>
      <c r="N4" s="29"/>
      <c r="O4" s="29"/>
      <c r="P4" s="29"/>
      <c r="Q4" s="29"/>
      <c r="R4" s="31"/>
      <c r="S4" s="31"/>
      <c r="T4" s="31"/>
    </row>
    <row r="5" spans="1:20" ht="12.75">
      <c r="A5" s="6" t="s">
        <v>4</v>
      </c>
      <c r="B5" s="7">
        <f aca="true" t="shared" si="0" ref="B5:D8">O5-K5</f>
        <v>119</v>
      </c>
      <c r="C5" s="7">
        <f t="shared" si="0"/>
        <v>140</v>
      </c>
      <c r="D5" s="8">
        <f t="shared" si="0"/>
        <v>259</v>
      </c>
      <c r="E5" s="6"/>
      <c r="F5" s="9">
        <f aca="true" t="shared" si="1" ref="F5:H8">(O5-K5)*100/K5</f>
        <v>7.220873786407767</v>
      </c>
      <c r="G5" s="9">
        <f t="shared" si="1"/>
        <v>9.102730819245775</v>
      </c>
      <c r="H5" s="30">
        <f t="shared" si="1"/>
        <v>8.1293157564344</v>
      </c>
      <c r="I5" s="31"/>
      <c r="J5" s="29"/>
      <c r="K5" s="29">
        <v>1648</v>
      </c>
      <c r="L5" s="29">
        <v>1538</v>
      </c>
      <c r="M5" s="29">
        <v>3186</v>
      </c>
      <c r="N5" s="29"/>
      <c r="O5" s="29">
        <v>1767</v>
      </c>
      <c r="P5" s="29">
        <v>1678</v>
      </c>
      <c r="Q5" s="29">
        <v>3445</v>
      </c>
      <c r="R5" s="31"/>
      <c r="S5" s="31"/>
      <c r="T5" s="31"/>
    </row>
    <row r="6" spans="1:20" ht="12.75">
      <c r="A6" s="6" t="s">
        <v>5</v>
      </c>
      <c r="B6" s="7">
        <f t="shared" si="0"/>
        <v>244</v>
      </c>
      <c r="C6" s="7">
        <f t="shared" si="0"/>
        <v>226</v>
      </c>
      <c r="D6" s="8">
        <f t="shared" si="0"/>
        <v>470</v>
      </c>
      <c r="E6" s="6"/>
      <c r="F6" s="9">
        <f t="shared" si="1"/>
        <v>3.8053649407361196</v>
      </c>
      <c r="G6" s="9">
        <f t="shared" si="1"/>
        <v>3.5890106399872956</v>
      </c>
      <c r="H6" s="30">
        <f t="shared" si="1"/>
        <v>3.6981666535526005</v>
      </c>
      <c r="I6" s="31"/>
      <c r="J6" s="29"/>
      <c r="K6" s="29">
        <v>6412</v>
      </c>
      <c r="L6" s="29">
        <v>6297</v>
      </c>
      <c r="M6" s="29">
        <v>12709</v>
      </c>
      <c r="N6" s="29"/>
      <c r="O6" s="29">
        <v>6656</v>
      </c>
      <c r="P6" s="29">
        <v>6523</v>
      </c>
      <c r="Q6" s="29">
        <v>13179</v>
      </c>
      <c r="R6" s="31"/>
      <c r="S6" s="31"/>
      <c r="T6" s="31"/>
    </row>
    <row r="7" spans="1:20" ht="12.75">
      <c r="A7" s="6" t="s">
        <v>6</v>
      </c>
      <c r="B7" s="7">
        <f t="shared" si="0"/>
        <v>21</v>
      </c>
      <c r="C7" s="7">
        <f t="shared" si="0"/>
        <v>6</v>
      </c>
      <c r="D7" s="8">
        <f t="shared" si="0"/>
        <v>27</v>
      </c>
      <c r="E7" s="6"/>
      <c r="F7" s="9">
        <f t="shared" si="1"/>
        <v>1.5933232169954477</v>
      </c>
      <c r="G7" s="9">
        <f t="shared" si="1"/>
        <v>0.3184713375796178</v>
      </c>
      <c r="H7" s="30">
        <f t="shared" si="1"/>
        <v>0.8432229856339788</v>
      </c>
      <c r="I7" s="31"/>
      <c r="J7" s="29"/>
      <c r="K7" s="29">
        <v>1318</v>
      </c>
      <c r="L7" s="29">
        <v>1884</v>
      </c>
      <c r="M7" s="29">
        <v>3202</v>
      </c>
      <c r="N7" s="29"/>
      <c r="O7" s="29">
        <v>1339</v>
      </c>
      <c r="P7" s="29">
        <v>1890</v>
      </c>
      <c r="Q7" s="29">
        <v>3229</v>
      </c>
      <c r="R7" s="31"/>
      <c r="S7" s="31"/>
      <c r="T7" s="31"/>
    </row>
    <row r="8" spans="1:20" ht="12.75">
      <c r="A8" s="10" t="s">
        <v>3</v>
      </c>
      <c r="B8" s="8">
        <f t="shared" si="0"/>
        <v>384</v>
      </c>
      <c r="C8" s="8">
        <f t="shared" si="0"/>
        <v>372</v>
      </c>
      <c r="D8" s="8">
        <f t="shared" si="0"/>
        <v>756</v>
      </c>
      <c r="E8" s="10"/>
      <c r="F8" s="30">
        <f t="shared" si="1"/>
        <v>4.094689699296225</v>
      </c>
      <c r="G8" s="30">
        <f t="shared" si="1"/>
        <v>3.8275542751311864</v>
      </c>
      <c r="H8" s="30">
        <f t="shared" si="1"/>
        <v>3.958736974393884</v>
      </c>
      <c r="I8" s="31"/>
      <c r="J8" s="29"/>
      <c r="K8" s="29">
        <v>9378</v>
      </c>
      <c r="L8" s="29">
        <v>9719</v>
      </c>
      <c r="M8" s="29">
        <v>19097</v>
      </c>
      <c r="N8" s="29"/>
      <c r="O8" s="29">
        <v>9762</v>
      </c>
      <c r="P8" s="29">
        <v>10091</v>
      </c>
      <c r="Q8" s="29">
        <v>19853</v>
      </c>
      <c r="R8" s="31"/>
      <c r="S8" s="31"/>
      <c r="T8" s="31"/>
    </row>
    <row r="9" spans="1:20" ht="6" customHeight="1">
      <c r="A9" s="10"/>
      <c r="B9" s="8"/>
      <c r="C9" s="8"/>
      <c r="D9" s="8"/>
      <c r="E9" s="10"/>
      <c r="F9" s="16"/>
      <c r="G9" s="16"/>
      <c r="H9" s="16"/>
      <c r="I9" s="31"/>
      <c r="J9" s="29"/>
      <c r="K9" s="29"/>
      <c r="L9" s="29"/>
      <c r="M9" s="29"/>
      <c r="N9" s="29"/>
      <c r="O9" s="29"/>
      <c r="P9" s="29"/>
      <c r="Q9" s="29"/>
      <c r="R9" s="31"/>
      <c r="S9" s="31"/>
      <c r="T9" s="31"/>
    </row>
    <row r="10" spans="1:20" ht="12.75">
      <c r="A10" s="6"/>
      <c r="B10" s="10"/>
      <c r="C10" s="10"/>
      <c r="D10" s="10">
        <v>2011</v>
      </c>
      <c r="E10" s="10"/>
      <c r="F10" s="10"/>
      <c r="G10" s="10"/>
      <c r="H10" s="17" t="s">
        <v>26</v>
      </c>
      <c r="I10" s="31"/>
      <c r="J10" s="29"/>
      <c r="K10" s="29"/>
      <c r="L10" s="29"/>
      <c r="M10" s="29"/>
      <c r="N10" s="29"/>
      <c r="O10" s="29"/>
      <c r="P10" s="29"/>
      <c r="Q10" s="29"/>
      <c r="R10" s="31"/>
      <c r="S10" s="31"/>
      <c r="T10" s="31"/>
    </row>
    <row r="11" spans="1:20" ht="12.75">
      <c r="A11" s="10" t="s">
        <v>7</v>
      </c>
      <c r="B11" s="11" t="s">
        <v>1</v>
      </c>
      <c r="C11" s="11" t="s">
        <v>2</v>
      </c>
      <c r="D11" s="11" t="s">
        <v>3</v>
      </c>
      <c r="E11" s="11"/>
      <c r="F11" s="11" t="s">
        <v>1</v>
      </c>
      <c r="G11" s="11" t="s">
        <v>2</v>
      </c>
      <c r="H11" s="11" t="s">
        <v>3</v>
      </c>
      <c r="I11" s="31"/>
      <c r="J11" s="29"/>
      <c r="K11" s="29"/>
      <c r="L11" s="29"/>
      <c r="M11" s="29"/>
      <c r="N11" s="29"/>
      <c r="O11" s="29"/>
      <c r="P11" s="29"/>
      <c r="Q11" s="29"/>
      <c r="R11" s="31"/>
      <c r="S11" s="31"/>
      <c r="T11" s="31"/>
    </row>
    <row r="12" spans="1:20" ht="12.75">
      <c r="A12" s="6" t="s">
        <v>8</v>
      </c>
      <c r="B12" s="19">
        <v>79.97572815533981</v>
      </c>
      <c r="C12" s="19">
        <v>122.49674902470741</v>
      </c>
      <c r="D12" s="20">
        <v>100.50219711236662</v>
      </c>
      <c r="E12" s="21"/>
      <c r="F12" s="19">
        <f>K12*100/B12</f>
        <v>94.75144123463978</v>
      </c>
      <c r="G12" s="19">
        <f>L12*100/C12</f>
        <v>91.9486346348018</v>
      </c>
      <c r="H12" s="20">
        <f>M12*100/D12</f>
        <v>93.26168604709139</v>
      </c>
      <c r="I12" s="31"/>
      <c r="J12" s="29"/>
      <c r="K12" s="29">
        <v>75.77815506508206</v>
      </c>
      <c r="L12" s="29">
        <v>112.63408820023837</v>
      </c>
      <c r="M12" s="29">
        <v>93.7300435413643</v>
      </c>
      <c r="N12" s="29"/>
      <c r="O12" s="29"/>
      <c r="P12" s="29"/>
      <c r="Q12" s="29"/>
      <c r="R12" s="31"/>
      <c r="S12" s="31"/>
      <c r="T12" s="31"/>
    </row>
    <row r="13" spans="1:20" ht="12.75">
      <c r="A13" s="6" t="s">
        <v>9</v>
      </c>
      <c r="B13" s="19">
        <v>11.760242792109256</v>
      </c>
      <c r="C13" s="19">
        <v>16.719745222929934</v>
      </c>
      <c r="D13" s="20">
        <v>14.678326046221112</v>
      </c>
      <c r="E13" s="21"/>
      <c r="F13" s="19">
        <f aca="true" t="shared" si="2" ref="F13:F25">K13*100/B13</f>
        <v>117.4829555036257</v>
      </c>
      <c r="G13" s="19">
        <f aca="true" t="shared" si="3" ref="G13:G25">L13*100/C13</f>
        <v>124.6822877299068</v>
      </c>
      <c r="H13" s="20">
        <f aca="true" t="shared" si="4" ref="H13:H27">M13*100/D13</f>
        <v>122.16139638778884</v>
      </c>
      <c r="I13" s="31"/>
      <c r="J13" s="29"/>
      <c r="K13" s="29">
        <v>13.816280806572067</v>
      </c>
      <c r="L13" s="29">
        <v>20.84656084656085</v>
      </c>
      <c r="M13" s="29">
        <v>17.931248064416227</v>
      </c>
      <c r="N13" s="29"/>
      <c r="O13" s="29"/>
      <c r="P13" s="29"/>
      <c r="Q13" s="29"/>
      <c r="R13" s="31"/>
      <c r="S13" s="31"/>
      <c r="T13" s="31"/>
    </row>
    <row r="14" spans="1:20" ht="12.75">
      <c r="A14" s="6" t="s">
        <v>10</v>
      </c>
      <c r="B14" s="19">
        <v>25.701809107922646</v>
      </c>
      <c r="C14" s="19">
        <v>24.42432904557726</v>
      </c>
      <c r="D14" s="20">
        <v>25.068848847273586</v>
      </c>
      <c r="E14" s="21"/>
      <c r="F14" s="19">
        <f t="shared" si="2"/>
        <v>103.2903008891897</v>
      </c>
      <c r="G14" s="19">
        <f t="shared" si="3"/>
        <v>105.32268832880433</v>
      </c>
      <c r="H14" s="20">
        <f t="shared" si="4"/>
        <v>104.27312193250816</v>
      </c>
      <c r="I14" s="31"/>
      <c r="J14" s="29"/>
      <c r="K14" s="29">
        <v>26.547475961538463</v>
      </c>
      <c r="L14" s="29">
        <v>25.724359957074967</v>
      </c>
      <c r="M14" s="29">
        <v>26.140071325593752</v>
      </c>
      <c r="N14" s="29"/>
      <c r="O14" s="29"/>
      <c r="P14" s="29"/>
      <c r="Q14" s="29"/>
      <c r="R14" s="31"/>
      <c r="S14" s="31"/>
      <c r="T14" s="31"/>
    </row>
    <row r="15" spans="1:20" ht="12.75">
      <c r="A15" s="6" t="s">
        <v>11</v>
      </c>
      <c r="B15" s="19">
        <v>20.555208983156582</v>
      </c>
      <c r="C15" s="19">
        <v>29.91900905192949</v>
      </c>
      <c r="D15" s="20">
        <v>25.19474388228814</v>
      </c>
      <c r="E15" s="21"/>
      <c r="F15" s="19">
        <f t="shared" si="2"/>
        <v>97.86904874810318</v>
      </c>
      <c r="G15" s="19">
        <f>L15*100/C15</f>
        <v>96.84277387900336</v>
      </c>
      <c r="H15" s="20">
        <f t="shared" si="4"/>
        <v>97.24687160819654</v>
      </c>
      <c r="I15" s="31"/>
      <c r="J15" s="29"/>
      <c r="K15" s="29">
        <v>20.1171875</v>
      </c>
      <c r="L15" s="29">
        <v>28.97439828299862</v>
      </c>
      <c r="M15" s="29">
        <v>24.501100235222705</v>
      </c>
      <c r="N15" s="29"/>
      <c r="O15" s="29"/>
      <c r="P15" s="29"/>
      <c r="Q15" s="29"/>
      <c r="R15" s="31"/>
      <c r="S15" s="31"/>
      <c r="T15" s="31"/>
    </row>
    <row r="16" spans="1:20" ht="12.75">
      <c r="A16" s="6" t="s">
        <v>12</v>
      </c>
      <c r="B16" s="19">
        <v>46.257018091079225</v>
      </c>
      <c r="C16" s="19">
        <v>54.343338097506745</v>
      </c>
      <c r="D16" s="20">
        <v>50.26359272956172</v>
      </c>
      <c r="E16" s="21"/>
      <c r="F16" s="19">
        <f t="shared" si="2"/>
        <v>100.88126167072983</v>
      </c>
      <c r="G16" s="19">
        <f t="shared" si="3"/>
        <v>100.65402707122834</v>
      </c>
      <c r="H16" s="20">
        <f t="shared" si="4"/>
        <v>100.75119745873769</v>
      </c>
      <c r="I16" s="31"/>
      <c r="J16" s="29"/>
      <c r="K16" s="29">
        <v>46.66466346153847</v>
      </c>
      <c r="L16" s="29">
        <v>54.69875824007359</v>
      </c>
      <c r="M16" s="29">
        <v>50.64117156081645</v>
      </c>
      <c r="N16" s="29"/>
      <c r="O16" s="29"/>
      <c r="P16" s="29"/>
      <c r="Q16" s="29"/>
      <c r="R16" s="31"/>
      <c r="S16" s="31"/>
      <c r="T16" s="31"/>
    </row>
    <row r="17" spans="1:20" ht="6" customHeight="1">
      <c r="A17" s="6"/>
      <c r="B17" s="19"/>
      <c r="C17" s="19"/>
      <c r="D17" s="20"/>
      <c r="E17" s="21"/>
      <c r="F17" s="19"/>
      <c r="G17" s="19"/>
      <c r="H17" s="20"/>
      <c r="I17" s="31"/>
      <c r="J17" s="29"/>
      <c r="K17" s="29"/>
      <c r="L17" s="29"/>
      <c r="M17" s="29"/>
      <c r="N17" s="29"/>
      <c r="O17" s="29"/>
      <c r="P17" s="29"/>
      <c r="Q17" s="29"/>
      <c r="R17" s="31"/>
      <c r="S17" s="31"/>
      <c r="T17" s="31"/>
    </row>
    <row r="18" spans="1:20" ht="12.75">
      <c r="A18" s="6" t="s">
        <v>13</v>
      </c>
      <c r="B18" s="19">
        <v>101.74129353233832</v>
      </c>
      <c r="C18" s="19">
        <v>107.12589073634204</v>
      </c>
      <c r="D18" s="20">
        <v>104.49574726609963</v>
      </c>
      <c r="E18" s="21"/>
      <c r="F18" s="19">
        <f t="shared" si="2"/>
        <v>96.12616136919314</v>
      </c>
      <c r="G18" s="19">
        <f t="shared" si="3"/>
        <v>108.33519803087941</v>
      </c>
      <c r="H18" s="20">
        <f t="shared" si="4"/>
        <v>101.72989962234149</v>
      </c>
      <c r="I18" s="31"/>
      <c r="J18" s="29"/>
      <c r="K18" s="29">
        <v>97.8</v>
      </c>
      <c r="L18" s="29">
        <v>116.05504587155964</v>
      </c>
      <c r="M18" s="29">
        <v>106.30341880341881</v>
      </c>
      <c r="N18" s="29"/>
      <c r="O18" s="29"/>
      <c r="P18" s="29"/>
      <c r="Q18" s="29"/>
      <c r="R18" s="31"/>
      <c r="S18" s="31"/>
      <c r="T18" s="31"/>
    </row>
    <row r="19" spans="1:20" ht="12.75">
      <c r="A19" s="6" t="s">
        <v>14</v>
      </c>
      <c r="B19" s="19">
        <v>86.50378126817917</v>
      </c>
      <c r="C19" s="19">
        <v>88.25112107623319</v>
      </c>
      <c r="D19" s="20">
        <v>87.36547250479138</v>
      </c>
      <c r="E19" s="21"/>
      <c r="F19" s="19">
        <f t="shared" si="2"/>
        <v>136.42763982905896</v>
      </c>
      <c r="G19" s="19">
        <f t="shared" si="3"/>
        <v>135.22120573424968</v>
      </c>
      <c r="H19" s="20">
        <f t="shared" si="4"/>
        <v>135.8271174920418</v>
      </c>
      <c r="I19" s="31"/>
      <c r="J19" s="29"/>
      <c r="K19" s="29">
        <v>118.01506714706846</v>
      </c>
      <c r="L19" s="29">
        <v>119.33422999327506</v>
      </c>
      <c r="M19" s="29">
        <v>118.66600298656047</v>
      </c>
      <c r="N19" s="29"/>
      <c r="O19" s="29"/>
      <c r="P19" s="29"/>
      <c r="Q19" s="29"/>
      <c r="R19" s="31"/>
      <c r="S19" s="31"/>
      <c r="T19" s="31"/>
    </row>
    <row r="20" spans="1:20" ht="12.75">
      <c r="A20" s="6" t="s">
        <v>15</v>
      </c>
      <c r="B20" s="19">
        <v>34.484201715840136</v>
      </c>
      <c r="C20" s="19">
        <v>32.182464950826535</v>
      </c>
      <c r="D20" s="20">
        <v>66.66666666666666</v>
      </c>
      <c r="E20" s="21"/>
      <c r="F20" s="19">
        <f t="shared" si="2"/>
        <v>109.20898461748565</v>
      </c>
      <c r="G20" s="19">
        <f t="shared" si="3"/>
        <v>111.12573541883536</v>
      </c>
      <c r="H20" s="20">
        <f t="shared" si="4"/>
        <v>110.13427109974427</v>
      </c>
      <c r="I20" s="31"/>
      <c r="J20" s="29"/>
      <c r="K20" s="29">
        <v>37.65984654731458</v>
      </c>
      <c r="L20" s="29">
        <v>35.76300085251492</v>
      </c>
      <c r="M20" s="29">
        <v>73.4228473998295</v>
      </c>
      <c r="N20" s="29"/>
      <c r="O20" s="29"/>
      <c r="P20" s="29"/>
      <c r="Q20" s="29"/>
      <c r="R20" s="31"/>
      <c r="S20" s="31"/>
      <c r="T20" s="31"/>
    </row>
    <row r="21" spans="1:20" ht="6" customHeight="1">
      <c r="A21" s="14"/>
      <c r="B21" s="19"/>
      <c r="C21" s="19"/>
      <c r="D21" s="20"/>
      <c r="E21" s="21"/>
      <c r="F21" s="19"/>
      <c r="G21" s="19"/>
      <c r="H21" s="20"/>
      <c r="I21" s="31"/>
      <c r="J21" s="29"/>
      <c r="K21" s="29"/>
      <c r="L21" s="29"/>
      <c r="M21" s="29"/>
      <c r="N21" s="29"/>
      <c r="O21" s="29"/>
      <c r="P21" s="29"/>
      <c r="Q21" s="29"/>
      <c r="R21" s="31"/>
      <c r="S21" s="31"/>
      <c r="T21" s="31"/>
    </row>
    <row r="22" spans="1:20" ht="12.75">
      <c r="A22" s="6" t="s">
        <v>16</v>
      </c>
      <c r="B22" s="19">
        <v>38.523672424824056</v>
      </c>
      <c r="C22" s="19">
        <v>41.308982405597284</v>
      </c>
      <c r="D22" s="20">
        <v>39.94119495208672</v>
      </c>
      <c r="E22" s="21"/>
      <c r="F22" s="19">
        <f t="shared" si="2"/>
        <v>101.44093847096288</v>
      </c>
      <c r="G22" s="19">
        <f t="shared" si="3"/>
        <v>101.29160902420104</v>
      </c>
      <c r="H22" s="20">
        <f t="shared" si="4"/>
        <v>101.35789420263089</v>
      </c>
      <c r="I22" s="31"/>
      <c r="J22" s="29"/>
      <c r="K22" s="29">
        <v>39.07877484122106</v>
      </c>
      <c r="L22" s="29">
        <v>41.842532950153604</v>
      </c>
      <c r="M22" s="29">
        <v>40.4835541228026</v>
      </c>
      <c r="N22" s="29"/>
      <c r="O22" s="29"/>
      <c r="P22" s="29"/>
      <c r="Q22" s="29"/>
      <c r="R22" s="31"/>
      <c r="S22" s="31"/>
      <c r="T22" s="31"/>
    </row>
    <row r="23" spans="1:20" ht="12.75">
      <c r="A23" s="6" t="s">
        <v>17</v>
      </c>
      <c r="B23" s="19">
        <v>6.559466019417476</v>
      </c>
      <c r="C23" s="19">
        <v>6.371261378413524</v>
      </c>
      <c r="D23" s="20">
        <v>6.468612680477087</v>
      </c>
      <c r="E23" s="21"/>
      <c r="F23" s="19">
        <f t="shared" si="2"/>
        <v>108.43291571712247</v>
      </c>
      <c r="G23" s="19">
        <f t="shared" si="3"/>
        <v>110.13961070435904</v>
      </c>
      <c r="H23" s="20">
        <f t="shared" si="4"/>
        <v>109.23799619440011</v>
      </c>
      <c r="I23" s="31"/>
      <c r="J23" s="29"/>
      <c r="K23" s="29">
        <v>7.11262026032824</v>
      </c>
      <c r="L23" s="29">
        <v>7.017282479141835</v>
      </c>
      <c r="M23" s="29">
        <v>7.066182873730043</v>
      </c>
      <c r="N23" s="29"/>
      <c r="O23" s="29"/>
      <c r="P23" s="29"/>
      <c r="Q23" s="29"/>
      <c r="R23" s="31"/>
      <c r="S23" s="31"/>
      <c r="T23" s="31"/>
    </row>
    <row r="24" spans="1:20" ht="12.75">
      <c r="A24" s="6" t="s">
        <v>18</v>
      </c>
      <c r="B24" s="19">
        <v>39.1601684341859</v>
      </c>
      <c r="C24" s="19">
        <v>39.2120057170081</v>
      </c>
      <c r="D24" s="20">
        <v>39.18585254544024</v>
      </c>
      <c r="E24" s="21"/>
      <c r="F24" s="19">
        <f t="shared" si="2"/>
        <v>102.8593579831875</v>
      </c>
      <c r="G24" s="19">
        <f t="shared" si="3"/>
        <v>103.45808495832001</v>
      </c>
      <c r="H24" s="20">
        <f t="shared" si="4"/>
        <v>103.15582716656122</v>
      </c>
      <c r="I24" s="31"/>
      <c r="J24" s="29"/>
      <c r="K24" s="29">
        <v>40.27989783653846</v>
      </c>
      <c r="L24" s="29">
        <v>40.56799018856354</v>
      </c>
      <c r="M24" s="29">
        <v>40.42249032551787</v>
      </c>
      <c r="N24" s="29"/>
      <c r="O24" s="29"/>
      <c r="P24" s="29"/>
      <c r="Q24" s="29"/>
      <c r="R24" s="31"/>
      <c r="S24" s="31"/>
      <c r="T24" s="31"/>
    </row>
    <row r="25" spans="1:20" ht="12.75">
      <c r="A25" s="6" t="s">
        <v>19</v>
      </c>
      <c r="B25" s="19">
        <v>75.39453717754174</v>
      </c>
      <c r="C25" s="19">
        <v>76.83917197452229</v>
      </c>
      <c r="D25" s="20">
        <v>76.24453466583385</v>
      </c>
      <c r="E25" s="21"/>
      <c r="F25" s="19">
        <f t="shared" si="2"/>
        <v>99.86401108161402</v>
      </c>
      <c r="G25" s="19">
        <f t="shared" si="3"/>
        <v>100.41794501104417</v>
      </c>
      <c r="H25" s="20">
        <f t="shared" si="4"/>
        <v>100.18497538502889</v>
      </c>
      <c r="I25" s="31"/>
      <c r="J25" s="29"/>
      <c r="K25" s="29">
        <v>75.29200896191188</v>
      </c>
      <c r="L25" s="29">
        <v>77.16031746031746</v>
      </c>
      <c r="M25" s="29">
        <v>76.38556828739547</v>
      </c>
      <c r="N25" s="29"/>
      <c r="O25" s="29"/>
      <c r="P25" s="29"/>
      <c r="Q25" s="29"/>
      <c r="R25" s="31"/>
      <c r="S25" s="31"/>
      <c r="T25" s="31"/>
    </row>
    <row r="26" spans="1:20" ht="6" customHeight="1">
      <c r="A26" s="6"/>
      <c r="B26" s="19"/>
      <c r="C26" s="19"/>
      <c r="D26" s="20"/>
      <c r="E26" s="21"/>
      <c r="F26" s="19"/>
      <c r="G26" s="19"/>
      <c r="H26" s="20"/>
      <c r="I26" s="31"/>
      <c r="J26" s="29"/>
      <c r="K26" s="29"/>
      <c r="L26" s="29"/>
      <c r="M26" s="29"/>
      <c r="N26" s="29"/>
      <c r="O26" s="29"/>
      <c r="P26" s="29"/>
      <c r="Q26" s="29"/>
      <c r="R26" s="31"/>
      <c r="S26" s="31"/>
      <c r="T26" s="31"/>
    </row>
    <row r="27" spans="1:20" ht="13.5" thickBot="1">
      <c r="A27" s="12" t="s">
        <v>20</v>
      </c>
      <c r="B27" s="22"/>
      <c r="C27" s="22"/>
      <c r="D27" s="23">
        <v>96.49140858112975</v>
      </c>
      <c r="E27" s="24"/>
      <c r="F27" s="19"/>
      <c r="G27" s="19"/>
      <c r="H27" s="20">
        <f t="shared" si="4"/>
        <v>100.25728760157169</v>
      </c>
      <c r="I27" s="31"/>
      <c r="J27" s="29"/>
      <c r="K27" s="29"/>
      <c r="L27" s="29"/>
      <c r="M27" s="29">
        <v>96.73966901199088</v>
      </c>
      <c r="N27" s="29"/>
      <c r="O27" s="29"/>
      <c r="P27" s="29"/>
      <c r="Q27" s="29"/>
      <c r="R27" s="31"/>
      <c r="S27" s="31"/>
      <c r="T27" s="31"/>
    </row>
    <row r="28" spans="1:17" ht="12.75">
      <c r="A28" s="13" t="s">
        <v>22</v>
      </c>
      <c r="E28" s="14"/>
      <c r="F28" s="26"/>
      <c r="G28" s="26"/>
      <c r="H28" s="28"/>
      <c r="J28" s="29"/>
      <c r="K28" s="29"/>
      <c r="L28" s="29"/>
      <c r="M28" s="29"/>
      <c r="N28" s="29"/>
      <c r="O28" s="29"/>
      <c r="P28" s="29"/>
      <c r="Q28" s="29"/>
    </row>
    <row r="29" spans="1:17" ht="12.75">
      <c r="A29" s="13" t="s">
        <v>27</v>
      </c>
      <c r="J29" s="29"/>
      <c r="K29" s="29"/>
      <c r="L29" s="29"/>
      <c r="M29" s="29"/>
      <c r="N29" s="29"/>
      <c r="O29" s="29"/>
      <c r="P29" s="29"/>
      <c r="Q29" s="29"/>
    </row>
    <row r="30" ht="12.75">
      <c r="A30" s="13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2007-11-19T16:24:19Z</dcterms:created>
  <dcterms:modified xsi:type="dcterms:W3CDTF">2017-05-17T12:40:56Z</dcterms:modified>
  <cp:category/>
  <cp:version/>
  <cp:contentType/>
  <cp:contentStatus/>
</cp:coreProperties>
</file>