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5.06.04" sheetId="1" r:id="rId1"/>
  </sheets>
  <definedNames/>
  <calcPr fullCalcOnLoad="1"/>
</workbook>
</file>

<file path=xl/sharedStrings.xml><?xml version="1.0" encoding="utf-8"?>
<sst xmlns="http://schemas.openxmlformats.org/spreadsheetml/2006/main" count="71" uniqueCount="25">
  <si>
    <t>Grups d'edat</t>
  </si>
  <si>
    <t>Nombre</t>
  </si>
  <si>
    <t>%</t>
  </si>
  <si>
    <t>Total</t>
  </si>
  <si>
    <t>1. Dades provisionals.</t>
  </si>
  <si>
    <t>Menys de 20 anys</t>
  </si>
  <si>
    <t>Més de 39 anys</t>
  </si>
  <si>
    <t>Entre 20 i 24 anys</t>
  </si>
  <si>
    <t>Entre 25 i 29 anys</t>
  </si>
  <si>
    <t>Entre 30 i 34 anys</t>
  </si>
  <si>
    <t>Entre 35 i 39 anys</t>
  </si>
  <si>
    <t>2008</t>
  </si>
  <si>
    <t>2009</t>
  </si>
  <si>
    <t>15.06.04 Interrupció voluntària de l'embaràs</t>
  </si>
  <si>
    <t>2010</t>
  </si>
  <si>
    <t>2011</t>
  </si>
  <si>
    <t>2012</t>
  </si>
  <si>
    <t>2013</t>
  </si>
  <si>
    <t>2014</t>
  </si>
  <si>
    <t>2015</t>
  </si>
  <si>
    <t xml:space="preserve">Font: Registre d'interrupció voluntària de l'embaràs. Servei de Gestió i Anàlisi de la Informació per a la Planificació Estratègica. </t>
  </si>
  <si>
    <t xml:space="preserve">Direcció General de Planificació en Salut. Departament de Salut. Elaboració Pròpia. </t>
  </si>
  <si>
    <r>
      <t>2017</t>
    </r>
    <r>
      <rPr>
        <b/>
        <vertAlign val="superscript"/>
        <sz val="8"/>
        <color indexed="9"/>
        <rFont val="Arial"/>
        <family val="2"/>
      </rPr>
      <t>1</t>
    </r>
  </si>
  <si>
    <t>2016</t>
  </si>
  <si>
    <t>Edat de la dona. Sabadell. 2002-2017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</si>
</sst>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3" fontId="5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49" fontId="3" fillId="34" borderId="1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3">
      <selection activeCell="V10" sqref="V10"/>
    </sheetView>
  </sheetViews>
  <sheetFormatPr defaultColWidth="9.140625" defaultRowHeight="12.75"/>
  <cols>
    <col min="1" max="1" width="20.5742187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</cols>
  <sheetData>
    <row r="1" ht="15.75">
      <c r="A1" s="1" t="s">
        <v>13</v>
      </c>
    </row>
    <row r="2" ht="15">
      <c r="A2" s="2" t="s">
        <v>24</v>
      </c>
    </row>
    <row r="3" spans="1:21" ht="12.75">
      <c r="A3" s="3"/>
      <c r="B3" s="4"/>
      <c r="C3" s="4">
        <v>2002</v>
      </c>
      <c r="D3" s="5"/>
      <c r="E3" s="6"/>
      <c r="F3" s="6">
        <v>2003</v>
      </c>
      <c r="G3" s="12"/>
      <c r="H3" s="6"/>
      <c r="I3" s="6">
        <v>2004</v>
      </c>
      <c r="J3" s="6"/>
      <c r="K3" s="6"/>
      <c r="L3" s="6">
        <v>2005</v>
      </c>
      <c r="M3" s="12"/>
      <c r="N3" s="6"/>
      <c r="O3" s="6">
        <v>2006</v>
      </c>
      <c r="P3" s="12"/>
      <c r="Q3" s="6"/>
      <c r="R3" s="6">
        <v>2007</v>
      </c>
      <c r="S3" s="6"/>
      <c r="T3" s="6"/>
      <c r="U3" s="16" t="s">
        <v>11</v>
      </c>
    </row>
    <row r="4" spans="1:21" ht="12.75">
      <c r="A4" s="3" t="s">
        <v>0</v>
      </c>
      <c r="B4" s="7" t="s">
        <v>1</v>
      </c>
      <c r="C4" s="7" t="s">
        <v>2</v>
      </c>
      <c r="D4" s="7"/>
      <c r="E4" s="7" t="s">
        <v>1</v>
      </c>
      <c r="F4" s="7" t="s">
        <v>2</v>
      </c>
      <c r="G4" s="7"/>
      <c r="H4" s="7" t="s">
        <v>1</v>
      </c>
      <c r="I4" s="7" t="s">
        <v>2</v>
      </c>
      <c r="J4" s="7"/>
      <c r="K4" s="7" t="s">
        <v>1</v>
      </c>
      <c r="L4" s="7" t="s">
        <v>2</v>
      </c>
      <c r="M4" s="7"/>
      <c r="N4" s="7" t="s">
        <v>1</v>
      </c>
      <c r="O4" s="7" t="s">
        <v>2</v>
      </c>
      <c r="P4" s="7"/>
      <c r="Q4" s="7" t="s">
        <v>1</v>
      </c>
      <c r="R4" s="7" t="s">
        <v>2</v>
      </c>
      <c r="S4" s="7"/>
      <c r="T4" s="7" t="s">
        <v>1</v>
      </c>
      <c r="U4" s="7" t="s">
        <v>2</v>
      </c>
    </row>
    <row r="5" spans="1:21" ht="12.75">
      <c r="A5" s="8" t="s">
        <v>5</v>
      </c>
      <c r="B5" s="9">
        <v>41</v>
      </c>
      <c r="C5" s="10">
        <f aca="true" t="shared" si="0" ref="C5:C11">B5*100/B$11</f>
        <v>11.9533527696793</v>
      </c>
      <c r="D5" s="10"/>
      <c r="E5" s="11">
        <v>55</v>
      </c>
      <c r="F5" s="10">
        <f aca="true" t="shared" si="1" ref="F5:F11">E5*100/E$11</f>
        <v>12.910798122065728</v>
      </c>
      <c r="G5" s="13"/>
      <c r="H5" s="11">
        <v>56</v>
      </c>
      <c r="I5" s="10">
        <f aca="true" t="shared" si="2" ref="I5:I11">H5*100/H$11</f>
        <v>12.584269662921349</v>
      </c>
      <c r="J5" s="10"/>
      <c r="K5" s="11">
        <v>67</v>
      </c>
      <c r="L5" s="10">
        <f>K5*100/K$11</f>
        <v>13.508064516129032</v>
      </c>
      <c r="M5" s="13"/>
      <c r="N5" s="11">
        <v>64</v>
      </c>
      <c r="O5" s="10">
        <f>N5*100/N$11</f>
        <v>10.774410774410775</v>
      </c>
      <c r="P5" s="13"/>
      <c r="Q5" s="11">
        <v>66</v>
      </c>
      <c r="R5" s="10">
        <f>Q5*100/Q$11</f>
        <v>10.26438569206843</v>
      </c>
      <c r="S5" s="10"/>
      <c r="T5" s="11">
        <v>82</v>
      </c>
      <c r="U5" s="10">
        <f>T5*100/T$11</f>
        <v>11.202185792349727</v>
      </c>
    </row>
    <row r="6" spans="1:21" ht="12.75">
      <c r="A6" s="8" t="s">
        <v>7</v>
      </c>
      <c r="B6" s="9">
        <v>93</v>
      </c>
      <c r="C6" s="10">
        <f t="shared" si="0"/>
        <v>27.113702623906704</v>
      </c>
      <c r="D6" s="10"/>
      <c r="E6" s="11">
        <v>112</v>
      </c>
      <c r="F6" s="10">
        <f t="shared" si="1"/>
        <v>26.291079812206572</v>
      </c>
      <c r="G6" s="13"/>
      <c r="H6" s="11">
        <v>121</v>
      </c>
      <c r="I6" s="10">
        <f t="shared" si="2"/>
        <v>27.191011235955056</v>
      </c>
      <c r="J6" s="10"/>
      <c r="K6" s="11">
        <v>122</v>
      </c>
      <c r="L6" s="10">
        <f aca="true" t="shared" si="3" ref="L6:L11">K6*100/K$11</f>
        <v>24.596774193548388</v>
      </c>
      <c r="M6" s="13"/>
      <c r="N6" s="11">
        <v>159</v>
      </c>
      <c r="O6" s="10">
        <f aca="true" t="shared" si="4" ref="O6:O11">N6*100/N$11</f>
        <v>26.767676767676768</v>
      </c>
      <c r="P6" s="13"/>
      <c r="Q6" s="11">
        <v>186</v>
      </c>
      <c r="R6" s="10">
        <f aca="true" t="shared" si="5" ref="R6:R11">Q6*100/Q$11</f>
        <v>28.926905132192847</v>
      </c>
      <c r="S6" s="10"/>
      <c r="T6" s="11">
        <v>167</v>
      </c>
      <c r="U6" s="10">
        <f aca="true" t="shared" si="6" ref="U6:U11">T6*100/T$11</f>
        <v>22.814207650273225</v>
      </c>
    </row>
    <row r="7" spans="1:21" ht="12.75">
      <c r="A7" s="8" t="s">
        <v>8</v>
      </c>
      <c r="B7" s="9">
        <v>70</v>
      </c>
      <c r="C7" s="10">
        <f t="shared" si="0"/>
        <v>20.408163265306122</v>
      </c>
      <c r="D7" s="10"/>
      <c r="E7" s="11">
        <v>99</v>
      </c>
      <c r="F7" s="10">
        <f t="shared" si="1"/>
        <v>23.239436619718308</v>
      </c>
      <c r="G7" s="13"/>
      <c r="H7" s="11">
        <v>103</v>
      </c>
      <c r="I7" s="10">
        <f t="shared" si="2"/>
        <v>23.146067415730336</v>
      </c>
      <c r="J7" s="10"/>
      <c r="K7" s="11">
        <v>118</v>
      </c>
      <c r="L7" s="10">
        <f t="shared" si="3"/>
        <v>23.79032258064516</v>
      </c>
      <c r="M7" s="13"/>
      <c r="N7" s="11">
        <v>153</v>
      </c>
      <c r="O7" s="10">
        <f t="shared" si="4"/>
        <v>25.757575757575758</v>
      </c>
      <c r="P7" s="13"/>
      <c r="Q7" s="11">
        <v>153</v>
      </c>
      <c r="R7" s="10">
        <f t="shared" si="5"/>
        <v>23.79471228615863</v>
      </c>
      <c r="S7" s="10"/>
      <c r="T7" s="11">
        <v>204</v>
      </c>
      <c r="U7" s="10">
        <f t="shared" si="6"/>
        <v>27.868852459016395</v>
      </c>
    </row>
    <row r="8" spans="1:21" ht="12.75">
      <c r="A8" s="8" t="s">
        <v>9</v>
      </c>
      <c r="B8" s="9">
        <v>68</v>
      </c>
      <c r="C8" s="10">
        <f t="shared" si="0"/>
        <v>19.825072886297377</v>
      </c>
      <c r="D8" s="10"/>
      <c r="E8" s="11">
        <v>79</v>
      </c>
      <c r="F8" s="10">
        <f t="shared" si="1"/>
        <v>18.544600938967136</v>
      </c>
      <c r="G8" s="13"/>
      <c r="H8" s="11">
        <v>90</v>
      </c>
      <c r="I8" s="10">
        <f t="shared" si="2"/>
        <v>20.224719101123597</v>
      </c>
      <c r="J8" s="10"/>
      <c r="K8" s="11">
        <v>99</v>
      </c>
      <c r="L8" s="10">
        <f t="shared" si="3"/>
        <v>19.95967741935484</v>
      </c>
      <c r="M8" s="13"/>
      <c r="N8" s="11">
        <v>115</v>
      </c>
      <c r="O8" s="10">
        <f t="shared" si="4"/>
        <v>19.36026936026936</v>
      </c>
      <c r="P8" s="13"/>
      <c r="Q8" s="11">
        <v>118</v>
      </c>
      <c r="R8" s="10">
        <f t="shared" si="5"/>
        <v>18.351477449455675</v>
      </c>
      <c r="S8" s="10"/>
      <c r="T8" s="11">
        <v>151</v>
      </c>
      <c r="U8" s="10">
        <f t="shared" si="6"/>
        <v>20.628415300546447</v>
      </c>
    </row>
    <row r="9" spans="1:21" ht="12.75">
      <c r="A9" s="8" t="s">
        <v>10</v>
      </c>
      <c r="B9" s="9">
        <v>48</v>
      </c>
      <c r="C9" s="10">
        <f t="shared" si="0"/>
        <v>13.994169096209912</v>
      </c>
      <c r="D9" s="10"/>
      <c r="E9" s="11">
        <v>52</v>
      </c>
      <c r="F9" s="10">
        <f t="shared" si="1"/>
        <v>12.206572769953052</v>
      </c>
      <c r="G9" s="13"/>
      <c r="H9" s="11">
        <v>56</v>
      </c>
      <c r="I9" s="10">
        <f t="shared" si="2"/>
        <v>12.584269662921349</v>
      </c>
      <c r="J9" s="10"/>
      <c r="K9" s="11">
        <v>61</v>
      </c>
      <c r="L9" s="10">
        <f t="shared" si="3"/>
        <v>12.298387096774194</v>
      </c>
      <c r="M9" s="13"/>
      <c r="N9" s="11">
        <v>74</v>
      </c>
      <c r="O9" s="10">
        <f t="shared" si="4"/>
        <v>12.457912457912458</v>
      </c>
      <c r="P9" s="13"/>
      <c r="Q9" s="11">
        <v>83</v>
      </c>
      <c r="R9" s="10">
        <f t="shared" si="5"/>
        <v>12.908242612752721</v>
      </c>
      <c r="S9" s="10"/>
      <c r="T9" s="11">
        <v>92</v>
      </c>
      <c r="U9" s="10">
        <f t="shared" si="6"/>
        <v>12.568306010928962</v>
      </c>
    </row>
    <row r="10" spans="1:21" ht="12.75">
      <c r="A10" s="8" t="s">
        <v>6</v>
      </c>
      <c r="B10" s="9">
        <v>23</v>
      </c>
      <c r="C10" s="10">
        <f t="shared" si="0"/>
        <v>6.705539358600583</v>
      </c>
      <c r="D10" s="10"/>
      <c r="E10" s="11">
        <v>29</v>
      </c>
      <c r="F10" s="10">
        <f t="shared" si="1"/>
        <v>6.807511737089202</v>
      </c>
      <c r="G10" s="13"/>
      <c r="H10" s="11">
        <v>19</v>
      </c>
      <c r="I10" s="10">
        <f t="shared" si="2"/>
        <v>4.269662921348314</v>
      </c>
      <c r="J10" s="10"/>
      <c r="K10" s="11">
        <v>29</v>
      </c>
      <c r="L10" s="10">
        <f t="shared" si="3"/>
        <v>5.846774193548387</v>
      </c>
      <c r="M10" s="13"/>
      <c r="N10" s="11">
        <v>29</v>
      </c>
      <c r="O10" s="10">
        <f t="shared" si="4"/>
        <v>4.882154882154882</v>
      </c>
      <c r="P10" s="13"/>
      <c r="Q10" s="11">
        <v>37</v>
      </c>
      <c r="R10" s="10">
        <f t="shared" si="5"/>
        <v>5.7542768273716955</v>
      </c>
      <c r="S10" s="10"/>
      <c r="T10" s="11">
        <v>36</v>
      </c>
      <c r="U10" s="10">
        <f t="shared" si="6"/>
        <v>4.918032786885246</v>
      </c>
    </row>
    <row r="11" spans="1:21" ht="13.5" thickBot="1">
      <c r="A11" s="14" t="s">
        <v>3</v>
      </c>
      <c r="B11" s="22">
        <v>343</v>
      </c>
      <c r="C11" s="22">
        <f t="shared" si="0"/>
        <v>100</v>
      </c>
      <c r="D11" s="22"/>
      <c r="E11" s="23">
        <f>SUM(E5:E10)</f>
        <v>426</v>
      </c>
      <c r="F11" s="22">
        <f t="shared" si="1"/>
        <v>100</v>
      </c>
      <c r="G11" s="23"/>
      <c r="H11" s="23">
        <f>SUM(H5:H10)</f>
        <v>445</v>
      </c>
      <c r="I11" s="22">
        <f t="shared" si="2"/>
        <v>100</v>
      </c>
      <c r="J11" s="22"/>
      <c r="K11" s="23">
        <f>SUM(K5:K10)</f>
        <v>496</v>
      </c>
      <c r="L11" s="22">
        <f t="shared" si="3"/>
        <v>100</v>
      </c>
      <c r="M11" s="23"/>
      <c r="N11" s="23">
        <f>SUM(N5:N10)</f>
        <v>594</v>
      </c>
      <c r="O11" s="22">
        <f t="shared" si="4"/>
        <v>100</v>
      </c>
      <c r="P11" s="23"/>
      <c r="Q11" s="23">
        <f>SUM(Q5:Q10)</f>
        <v>643</v>
      </c>
      <c r="R11" s="22">
        <f t="shared" si="5"/>
        <v>100</v>
      </c>
      <c r="S11" s="22"/>
      <c r="T11" s="23">
        <f>SUM(T5:T10)</f>
        <v>732</v>
      </c>
      <c r="U11" s="22">
        <f t="shared" si="6"/>
        <v>100</v>
      </c>
    </row>
    <row r="12" spans="1:21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>
      <c r="A13" s="3"/>
      <c r="B13" s="6"/>
      <c r="C13" s="16" t="s">
        <v>12</v>
      </c>
      <c r="D13" s="12"/>
      <c r="E13" s="6"/>
      <c r="F13" s="16" t="s">
        <v>14</v>
      </c>
      <c r="G13" s="12"/>
      <c r="H13" s="6"/>
      <c r="I13" s="16" t="s">
        <v>15</v>
      </c>
      <c r="J13" s="17"/>
      <c r="K13" s="6"/>
      <c r="L13" s="16" t="s">
        <v>16</v>
      </c>
      <c r="M13" s="17"/>
      <c r="N13" s="6"/>
      <c r="O13" s="16" t="s">
        <v>17</v>
      </c>
      <c r="P13" s="6"/>
      <c r="Q13" s="6"/>
      <c r="R13" s="16" t="s">
        <v>18</v>
      </c>
      <c r="S13" s="25"/>
      <c r="T13" s="6"/>
      <c r="U13" s="16" t="s">
        <v>19</v>
      </c>
    </row>
    <row r="14" spans="1:21" ht="12.75">
      <c r="A14" s="3" t="s">
        <v>0</v>
      </c>
      <c r="B14" s="7" t="s">
        <v>1</v>
      </c>
      <c r="C14" s="7" t="s">
        <v>2</v>
      </c>
      <c r="D14" s="7"/>
      <c r="E14" s="7" t="s">
        <v>1</v>
      </c>
      <c r="F14" s="7" t="s">
        <v>2</v>
      </c>
      <c r="G14" s="7"/>
      <c r="H14" s="7" t="s">
        <v>1</v>
      </c>
      <c r="I14" s="7" t="s">
        <v>2</v>
      </c>
      <c r="J14" s="17"/>
      <c r="K14" s="7" t="s">
        <v>1</v>
      </c>
      <c r="L14" s="7" t="s">
        <v>2</v>
      </c>
      <c r="M14" s="17"/>
      <c r="N14" s="7" t="s">
        <v>1</v>
      </c>
      <c r="O14" s="7" t="s">
        <v>2</v>
      </c>
      <c r="P14" s="7"/>
      <c r="Q14" s="7" t="s">
        <v>1</v>
      </c>
      <c r="R14" s="7" t="s">
        <v>2</v>
      </c>
      <c r="S14" s="25"/>
      <c r="T14" s="7" t="s">
        <v>1</v>
      </c>
      <c r="U14" s="7" t="s">
        <v>2</v>
      </c>
    </row>
    <row r="15" spans="1:21" ht="12.75">
      <c r="A15" s="8" t="s">
        <v>5</v>
      </c>
      <c r="B15" s="11">
        <v>75</v>
      </c>
      <c r="C15" s="10">
        <f>B15*100/B$21</f>
        <v>10.88534107402032</v>
      </c>
      <c r="D15" s="13"/>
      <c r="E15" s="11">
        <v>60</v>
      </c>
      <c r="F15" s="10">
        <f>E15*100/E$21</f>
        <v>10.291595197255575</v>
      </c>
      <c r="G15" s="13"/>
      <c r="H15" s="11">
        <v>54</v>
      </c>
      <c r="I15" s="10">
        <f>H15*100/$H$21</f>
        <v>10.112359550561798</v>
      </c>
      <c r="J15" s="15"/>
      <c r="K15" s="11">
        <v>59</v>
      </c>
      <c r="L15" s="10">
        <f>K15*100/$K$21</f>
        <v>10.825688073394495</v>
      </c>
      <c r="M15" s="15"/>
      <c r="N15" s="24">
        <v>67</v>
      </c>
      <c r="O15" s="10">
        <f>N15*100/$N$21</f>
        <v>11.67247386759582</v>
      </c>
      <c r="P15" s="10"/>
      <c r="Q15" s="24">
        <v>50</v>
      </c>
      <c r="R15" s="10">
        <f>Q15*100/$Q$21</f>
        <v>10.26694045174538</v>
      </c>
      <c r="T15" s="24">
        <v>56</v>
      </c>
      <c r="U15" s="10">
        <f>T15*100/$T$21</f>
        <v>10.275229357798166</v>
      </c>
    </row>
    <row r="16" spans="1:21" ht="12.75">
      <c r="A16" s="8" t="s">
        <v>7</v>
      </c>
      <c r="B16" s="11">
        <v>136</v>
      </c>
      <c r="C16" s="10">
        <f aca="true" t="shared" si="7" ref="C16:C21">B16*100/B$21</f>
        <v>19.738751814223512</v>
      </c>
      <c r="D16" s="13"/>
      <c r="E16" s="11">
        <v>114</v>
      </c>
      <c r="F16" s="10">
        <f aca="true" t="shared" si="8" ref="F16:F21">E16*100/E$21</f>
        <v>19.554030874785592</v>
      </c>
      <c r="G16" s="13"/>
      <c r="H16" s="11">
        <v>103</v>
      </c>
      <c r="I16" s="10">
        <f aca="true" t="shared" si="9" ref="I16:I21">H16*100/$H$21</f>
        <v>19.288389513108616</v>
      </c>
      <c r="J16" s="15"/>
      <c r="K16" s="11">
        <v>113</v>
      </c>
      <c r="L16" s="10">
        <f aca="true" t="shared" si="10" ref="L16:L21">K16*100/$K$21</f>
        <v>20.73394495412844</v>
      </c>
      <c r="M16" s="15"/>
      <c r="N16" s="24">
        <v>117</v>
      </c>
      <c r="O16" s="10">
        <f aca="true" t="shared" si="11" ref="O16:O21">N16*100/$N$21</f>
        <v>20.38327526132404</v>
      </c>
      <c r="P16" s="10"/>
      <c r="Q16" s="24">
        <v>112</v>
      </c>
      <c r="R16" s="10">
        <f aca="true" t="shared" si="12" ref="R16:R21">Q16*100/$Q$21</f>
        <v>22.99794661190965</v>
      </c>
      <c r="T16" s="24">
        <v>101</v>
      </c>
      <c r="U16" s="10">
        <f aca="true" t="shared" si="13" ref="U16:U21">T16*100/$T$21</f>
        <v>18.53211009174312</v>
      </c>
    </row>
    <row r="17" spans="1:21" ht="12.75">
      <c r="A17" s="8" t="s">
        <v>8</v>
      </c>
      <c r="B17" s="11">
        <v>195</v>
      </c>
      <c r="C17" s="10">
        <f t="shared" si="7"/>
        <v>28.30188679245283</v>
      </c>
      <c r="D17" s="13"/>
      <c r="E17" s="11">
        <v>153</v>
      </c>
      <c r="F17" s="10">
        <f t="shared" si="8"/>
        <v>26.243567753001717</v>
      </c>
      <c r="G17" s="13"/>
      <c r="H17" s="11">
        <v>115</v>
      </c>
      <c r="I17" s="10">
        <f t="shared" si="9"/>
        <v>21.53558052434457</v>
      </c>
      <c r="J17" s="15"/>
      <c r="K17" s="11">
        <v>110</v>
      </c>
      <c r="L17" s="10">
        <f t="shared" si="10"/>
        <v>20.18348623853211</v>
      </c>
      <c r="M17" s="15"/>
      <c r="N17" s="24">
        <v>138</v>
      </c>
      <c r="O17" s="10">
        <f t="shared" si="11"/>
        <v>24.041811846689896</v>
      </c>
      <c r="P17" s="10"/>
      <c r="Q17" s="24">
        <v>101</v>
      </c>
      <c r="R17" s="10">
        <f t="shared" si="12"/>
        <v>20.739219712525667</v>
      </c>
      <c r="T17" s="24">
        <v>101</v>
      </c>
      <c r="U17" s="10">
        <f t="shared" si="13"/>
        <v>18.53211009174312</v>
      </c>
    </row>
    <row r="18" spans="1:21" ht="12.75">
      <c r="A18" s="8" t="s">
        <v>9</v>
      </c>
      <c r="B18" s="11">
        <v>154</v>
      </c>
      <c r="C18" s="10">
        <f t="shared" si="7"/>
        <v>22.35123367198839</v>
      </c>
      <c r="D18" s="13"/>
      <c r="E18" s="11">
        <v>125</v>
      </c>
      <c r="F18" s="10">
        <f t="shared" si="8"/>
        <v>21.44082332761578</v>
      </c>
      <c r="G18" s="13"/>
      <c r="H18" s="11">
        <v>138</v>
      </c>
      <c r="I18" s="10">
        <f t="shared" si="9"/>
        <v>25.84269662921348</v>
      </c>
      <c r="J18" s="15"/>
      <c r="K18" s="11">
        <v>142</v>
      </c>
      <c r="L18" s="10">
        <f t="shared" si="10"/>
        <v>26.05504587155963</v>
      </c>
      <c r="M18" s="15"/>
      <c r="N18" s="24">
        <v>116</v>
      </c>
      <c r="O18" s="10">
        <f t="shared" si="11"/>
        <v>20.209059233449477</v>
      </c>
      <c r="P18" s="10"/>
      <c r="Q18" s="24">
        <v>112</v>
      </c>
      <c r="R18" s="10">
        <f t="shared" si="12"/>
        <v>22.99794661190965</v>
      </c>
      <c r="T18" s="24">
        <v>138</v>
      </c>
      <c r="U18" s="10">
        <f t="shared" si="13"/>
        <v>25.321100917431192</v>
      </c>
    </row>
    <row r="19" spans="1:21" ht="12.75">
      <c r="A19" s="8" t="s">
        <v>10</v>
      </c>
      <c r="B19" s="11">
        <v>96</v>
      </c>
      <c r="C19" s="10">
        <f t="shared" si="7"/>
        <v>13.933236574746008</v>
      </c>
      <c r="D19" s="13"/>
      <c r="E19" s="11">
        <v>96</v>
      </c>
      <c r="F19" s="10">
        <f t="shared" si="8"/>
        <v>16.46655231560892</v>
      </c>
      <c r="G19" s="13"/>
      <c r="H19" s="11">
        <v>90</v>
      </c>
      <c r="I19" s="10">
        <f t="shared" si="9"/>
        <v>16.853932584269664</v>
      </c>
      <c r="J19" s="15"/>
      <c r="K19" s="11">
        <v>87</v>
      </c>
      <c r="L19" s="10">
        <f t="shared" si="10"/>
        <v>15.963302752293577</v>
      </c>
      <c r="M19" s="15"/>
      <c r="N19" s="24">
        <v>97</v>
      </c>
      <c r="O19" s="10">
        <f t="shared" si="11"/>
        <v>16.898954703832754</v>
      </c>
      <c r="P19" s="10"/>
      <c r="Q19" s="24">
        <v>83</v>
      </c>
      <c r="R19" s="10">
        <f t="shared" si="12"/>
        <v>17.04312114989733</v>
      </c>
      <c r="T19" s="24">
        <v>101</v>
      </c>
      <c r="U19" s="10">
        <f t="shared" si="13"/>
        <v>18.53211009174312</v>
      </c>
    </row>
    <row r="20" spans="1:21" ht="12.75">
      <c r="A20" s="8" t="s">
        <v>6</v>
      </c>
      <c r="B20" s="11">
        <v>33</v>
      </c>
      <c r="C20" s="10">
        <f t="shared" si="7"/>
        <v>4.78955007256894</v>
      </c>
      <c r="D20" s="13"/>
      <c r="E20" s="11">
        <v>35</v>
      </c>
      <c r="F20" s="10">
        <f t="shared" si="8"/>
        <v>6.003430531732419</v>
      </c>
      <c r="G20" s="13"/>
      <c r="H20" s="11">
        <v>34</v>
      </c>
      <c r="I20" s="10">
        <f t="shared" si="9"/>
        <v>6.367041198501872</v>
      </c>
      <c r="J20" s="15"/>
      <c r="K20" s="11">
        <v>34</v>
      </c>
      <c r="L20" s="10">
        <f t="shared" si="10"/>
        <v>6.238532110091743</v>
      </c>
      <c r="M20" s="15"/>
      <c r="N20" s="24">
        <v>39</v>
      </c>
      <c r="O20" s="10">
        <f t="shared" si="11"/>
        <v>6.794425087108014</v>
      </c>
      <c r="P20" s="10"/>
      <c r="Q20" s="24">
        <v>29</v>
      </c>
      <c r="R20" s="10">
        <f>Q20*100/$Q$21</f>
        <v>5.95482546201232</v>
      </c>
      <c r="T20" s="24">
        <v>48</v>
      </c>
      <c r="U20" s="10">
        <f t="shared" si="13"/>
        <v>8.807339449541285</v>
      </c>
    </row>
    <row r="21" spans="1:21" ht="13.5" thickBot="1">
      <c r="A21" s="14" t="s">
        <v>3</v>
      </c>
      <c r="B21" s="23">
        <f>SUM(B15:B20)</f>
        <v>689</v>
      </c>
      <c r="C21" s="22">
        <f t="shared" si="7"/>
        <v>100</v>
      </c>
      <c r="D21" s="23"/>
      <c r="E21" s="23">
        <f>SUM(E15:E20)</f>
        <v>583</v>
      </c>
      <c r="F21" s="22">
        <f t="shared" si="8"/>
        <v>100</v>
      </c>
      <c r="G21" s="23"/>
      <c r="H21" s="22">
        <f>SUM(H15:H20)</f>
        <v>534</v>
      </c>
      <c r="I21" s="22">
        <f t="shared" si="9"/>
        <v>100</v>
      </c>
      <c r="J21" s="23"/>
      <c r="K21" s="22">
        <f>SUM(K15:K20)</f>
        <v>545</v>
      </c>
      <c r="L21" s="22">
        <f t="shared" si="10"/>
        <v>100</v>
      </c>
      <c r="M21" s="23"/>
      <c r="N21" s="22">
        <f>SUM(N15:N20)</f>
        <v>574</v>
      </c>
      <c r="O21" s="22">
        <f t="shared" si="11"/>
        <v>100</v>
      </c>
      <c r="P21" s="22"/>
      <c r="Q21" s="22">
        <f>SUM(Q15:Q20)</f>
        <v>487</v>
      </c>
      <c r="R21" s="22">
        <f t="shared" si="12"/>
        <v>100</v>
      </c>
      <c r="S21" s="27"/>
      <c r="T21" s="26">
        <f>SUM(T15:T20)</f>
        <v>545</v>
      </c>
      <c r="U21" s="26">
        <f t="shared" si="13"/>
        <v>100</v>
      </c>
    </row>
    <row r="22" spans="1:2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s="3"/>
      <c r="B23" s="6"/>
      <c r="C23" s="44" t="s">
        <v>23</v>
      </c>
      <c r="D23" s="45"/>
      <c r="E23" s="46"/>
      <c r="F23" s="16" t="s">
        <v>22</v>
      </c>
      <c r="G23" s="30"/>
      <c r="H23" s="30"/>
      <c r="I23" s="36"/>
      <c r="J23" s="31"/>
      <c r="K23" s="30"/>
      <c r="L23" s="36"/>
      <c r="M23" s="31"/>
      <c r="N23" s="30"/>
      <c r="O23" s="36"/>
      <c r="P23" s="30"/>
      <c r="Q23" s="30"/>
      <c r="R23" s="36"/>
      <c r="S23" s="37"/>
      <c r="T23" s="30"/>
      <c r="U23" s="36"/>
    </row>
    <row r="24" spans="1:21" ht="12.75">
      <c r="A24" s="3" t="s">
        <v>0</v>
      </c>
      <c r="B24" s="7" t="s">
        <v>1</v>
      </c>
      <c r="C24" s="47" t="s">
        <v>2</v>
      </c>
      <c r="D24" s="48"/>
      <c r="E24" s="47" t="s">
        <v>1</v>
      </c>
      <c r="F24" s="7" t="s">
        <v>2</v>
      </c>
      <c r="G24" s="38"/>
      <c r="H24" s="38"/>
      <c r="I24" s="38"/>
      <c r="J24" s="31"/>
      <c r="K24" s="38"/>
      <c r="L24" s="38"/>
      <c r="M24" s="31"/>
      <c r="N24" s="38"/>
      <c r="O24" s="38"/>
      <c r="P24" s="38"/>
      <c r="Q24" s="38"/>
      <c r="R24" s="38"/>
      <c r="S24" s="37"/>
      <c r="T24" s="38"/>
      <c r="U24" s="38"/>
    </row>
    <row r="25" spans="1:21" ht="12.75">
      <c r="A25" s="8" t="s">
        <v>5</v>
      </c>
      <c r="B25" s="11">
        <v>49</v>
      </c>
      <c r="C25" s="10">
        <f>B25*100/B$31</f>
        <v>9.939148073022313</v>
      </c>
      <c r="D25" s="39"/>
      <c r="E25" s="11">
        <v>70</v>
      </c>
      <c r="F25" s="10">
        <f>E25*100/E$31</f>
        <v>13.307984790874524</v>
      </c>
      <c r="G25" s="39"/>
      <c r="H25" s="40"/>
      <c r="I25" s="32"/>
      <c r="J25" s="31"/>
      <c r="K25" s="40"/>
      <c r="L25" s="32"/>
      <c r="M25" s="31"/>
      <c r="N25" s="40"/>
      <c r="O25" s="32"/>
      <c r="P25" s="32"/>
      <c r="Q25" s="40"/>
      <c r="R25" s="32"/>
      <c r="S25" s="37"/>
      <c r="T25" s="40"/>
      <c r="U25" s="32"/>
    </row>
    <row r="26" spans="1:21" ht="12.75">
      <c r="A26" s="8" t="s">
        <v>7</v>
      </c>
      <c r="B26" s="11">
        <v>98</v>
      </c>
      <c r="C26" s="10">
        <f aca="true" t="shared" si="14" ref="C26:C31">B26*100/B$31</f>
        <v>19.878296146044626</v>
      </c>
      <c r="D26" s="39"/>
      <c r="E26" s="11">
        <v>108</v>
      </c>
      <c r="F26" s="10">
        <f aca="true" t="shared" si="15" ref="F26:F31">E26*100/E$31</f>
        <v>20.53231939163498</v>
      </c>
      <c r="G26" s="39"/>
      <c r="H26" s="40"/>
      <c r="I26" s="32"/>
      <c r="J26" s="31"/>
      <c r="K26" s="40"/>
      <c r="L26" s="32"/>
      <c r="M26" s="31"/>
      <c r="N26" s="40"/>
      <c r="O26" s="32"/>
      <c r="P26" s="32"/>
      <c r="Q26" s="40"/>
      <c r="R26" s="32"/>
      <c r="S26" s="37"/>
      <c r="T26" s="40"/>
      <c r="U26" s="32"/>
    </row>
    <row r="27" spans="1:21" ht="12.75">
      <c r="A27" s="8" t="s">
        <v>8</v>
      </c>
      <c r="B27" s="11">
        <v>92</v>
      </c>
      <c r="C27" s="10">
        <f t="shared" si="14"/>
        <v>18.66125760649087</v>
      </c>
      <c r="D27" s="39"/>
      <c r="E27" s="11">
        <v>108</v>
      </c>
      <c r="F27" s="10">
        <f t="shared" si="15"/>
        <v>20.53231939163498</v>
      </c>
      <c r="G27" s="39"/>
      <c r="H27" s="40"/>
      <c r="I27" s="32"/>
      <c r="J27" s="31"/>
      <c r="K27" s="40"/>
      <c r="L27" s="32"/>
      <c r="M27" s="31"/>
      <c r="N27" s="40"/>
      <c r="O27" s="32"/>
      <c r="P27" s="32"/>
      <c r="Q27" s="40"/>
      <c r="R27" s="32"/>
      <c r="S27" s="37"/>
      <c r="T27" s="40"/>
      <c r="U27" s="32"/>
    </row>
    <row r="28" spans="1:21" ht="12.75">
      <c r="A28" s="8" t="s">
        <v>9</v>
      </c>
      <c r="B28" s="11">
        <v>114</v>
      </c>
      <c r="C28" s="10">
        <f t="shared" si="14"/>
        <v>23.123732251521297</v>
      </c>
      <c r="D28" s="39"/>
      <c r="E28" s="11">
        <v>98</v>
      </c>
      <c r="F28" s="10">
        <f t="shared" si="15"/>
        <v>18.631178707224336</v>
      </c>
      <c r="G28" s="39"/>
      <c r="H28" s="40"/>
      <c r="I28" s="32"/>
      <c r="J28" s="31"/>
      <c r="K28" s="40"/>
      <c r="L28" s="32"/>
      <c r="M28" s="31"/>
      <c r="N28" s="40"/>
      <c r="O28" s="32"/>
      <c r="P28" s="32"/>
      <c r="Q28" s="40"/>
      <c r="R28" s="32"/>
      <c r="S28" s="37"/>
      <c r="T28" s="40"/>
      <c r="U28" s="32"/>
    </row>
    <row r="29" spans="1:21" ht="12.75">
      <c r="A29" s="8" t="s">
        <v>10</v>
      </c>
      <c r="B29" s="11">
        <v>100</v>
      </c>
      <c r="C29" s="10">
        <f t="shared" si="14"/>
        <v>20.28397565922921</v>
      </c>
      <c r="D29" s="39"/>
      <c r="E29" s="11">
        <v>105</v>
      </c>
      <c r="F29" s="10">
        <f t="shared" si="15"/>
        <v>19.96197718631179</v>
      </c>
      <c r="G29" s="39"/>
      <c r="H29" s="40"/>
      <c r="I29" s="32"/>
      <c r="J29" s="31"/>
      <c r="K29" s="40"/>
      <c r="L29" s="32"/>
      <c r="M29" s="31"/>
      <c r="N29" s="40"/>
      <c r="O29" s="32"/>
      <c r="P29" s="32"/>
      <c r="Q29" s="40"/>
      <c r="R29" s="32"/>
      <c r="S29" s="37"/>
      <c r="T29" s="40"/>
      <c r="U29" s="32"/>
    </row>
    <row r="30" spans="1:21" ht="12.75">
      <c r="A30" s="8" t="s">
        <v>6</v>
      </c>
      <c r="B30" s="11">
        <v>40</v>
      </c>
      <c r="C30" s="10">
        <f t="shared" si="14"/>
        <v>8.113590263691684</v>
      </c>
      <c r="D30" s="39"/>
      <c r="E30" s="11">
        <v>37</v>
      </c>
      <c r="F30" s="10">
        <f t="shared" si="15"/>
        <v>7.034220532319392</v>
      </c>
      <c r="G30" s="39"/>
      <c r="H30" s="40"/>
      <c r="I30" s="32"/>
      <c r="J30" s="31"/>
      <c r="K30" s="40"/>
      <c r="L30" s="32"/>
      <c r="M30" s="31"/>
      <c r="N30" s="40"/>
      <c r="O30" s="32"/>
      <c r="P30" s="32"/>
      <c r="Q30" s="40"/>
      <c r="R30" s="32"/>
      <c r="S30" s="37"/>
      <c r="T30" s="40"/>
      <c r="U30" s="32"/>
    </row>
    <row r="31" spans="1:21" ht="13.5" thickBot="1">
      <c r="A31" s="14" t="s">
        <v>3</v>
      </c>
      <c r="B31" s="23">
        <f>SUM(B25:B30)</f>
        <v>493</v>
      </c>
      <c r="C31" s="26">
        <f t="shared" si="14"/>
        <v>100</v>
      </c>
      <c r="D31" s="42"/>
      <c r="E31" s="43">
        <f>SUM(E25:E30)</f>
        <v>526</v>
      </c>
      <c r="F31" s="26">
        <f t="shared" si="15"/>
        <v>100</v>
      </c>
      <c r="G31" s="33"/>
      <c r="H31" s="34"/>
      <c r="I31" s="34"/>
      <c r="J31" s="33"/>
      <c r="K31" s="34"/>
      <c r="L31" s="34"/>
      <c r="M31" s="33"/>
      <c r="N31" s="34"/>
      <c r="O31" s="34"/>
      <c r="P31" s="34"/>
      <c r="Q31" s="34"/>
      <c r="R31" s="34"/>
      <c r="S31" s="37"/>
      <c r="T31" s="34"/>
      <c r="U31" s="34"/>
    </row>
    <row r="32" spans="1:18" ht="12.75">
      <c r="A32" s="28" t="s">
        <v>20</v>
      </c>
      <c r="B32" s="21"/>
      <c r="C32" s="35"/>
      <c r="D32" s="15"/>
      <c r="E32" s="15"/>
      <c r="F32" s="35"/>
      <c r="G32" s="15"/>
      <c r="H32" s="15"/>
      <c r="I32" s="35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41" t="s">
        <v>21</v>
      </c>
      <c r="B33" s="15"/>
      <c r="C33" s="35"/>
      <c r="D33" s="15"/>
      <c r="E33" s="15"/>
      <c r="F33" s="35"/>
      <c r="G33" s="15"/>
      <c r="H33" s="15"/>
      <c r="I33" s="35"/>
      <c r="J33" s="29"/>
      <c r="K33" s="29"/>
      <c r="L33" s="29"/>
      <c r="M33" s="29"/>
      <c r="N33" s="29"/>
      <c r="O33" s="29"/>
      <c r="P33" s="29"/>
      <c r="Q33" s="29"/>
      <c r="R33" s="29"/>
    </row>
    <row r="34" ht="12.75">
      <c r="A34" s="18" t="s">
        <v>4</v>
      </c>
    </row>
    <row r="35" spans="1:9" ht="12.75">
      <c r="A35" s="18"/>
      <c r="B35" s="19"/>
      <c r="C35" s="19"/>
      <c r="D35" s="19"/>
      <c r="E35" s="19"/>
      <c r="F35" s="19"/>
      <c r="G35" s="19"/>
      <c r="H35" s="19"/>
      <c r="I35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C13:U13 U3 C23 F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2009-10-15T13:53:30Z</cp:lastPrinted>
  <dcterms:created xsi:type="dcterms:W3CDTF">2009-09-18T14:18:41Z</dcterms:created>
  <dcterms:modified xsi:type="dcterms:W3CDTF">2018-10-15T11:32:06Z</dcterms:modified>
  <cp:category/>
  <cp:version/>
  <cp:contentType/>
  <cp:contentStatus/>
</cp:coreProperties>
</file>