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4410" tabRatio="596" activeTab="0"/>
  </bookViews>
  <sheets>
    <sheet name="05.17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<sst xmlns="http://schemas.openxmlformats.org/spreadsheetml/2006/main" count="19" uniqueCount="19">
  <si>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05.17.01 Comerç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</si>
  <si>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</si>
  <si>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</si>
  <si>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</si>
  <si>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</si>
  <si>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</si>
  <si>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</si>
  <si>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</si>
  <si>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</si>
  <si>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</si>
  <si>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</si>
  <si>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</si>
  <si>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</si>
  <si>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</si>
  <si>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</si>
  <si>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Establiments d'activitat comercial segons subsector. Sabadell</t>
  </si>
  <si>
    <t>Font: Ajuntament de Sabadell. Comerç i Consum.</t>
  </si>
  <si>
    <r>
      <t xml:space="preserve">D </t>
    </r>
    <r>
      <rPr>
        <b/>
        <sz val="8"/>
        <color indexed="9"/>
        <rFont val="Arial"/>
        <family val="2"/>
      </rPr>
      <t>12-19</t>
    </r>
  </si>
  <si>
    <r>
      <t xml:space="preserve">D% </t>
    </r>
    <r>
      <rPr>
        <b/>
        <sz val="8"/>
        <color indexed="9"/>
        <rFont val="Arial"/>
        <family val="2"/>
      </rPr>
      <t>12-19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</si>
</sst>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34" borderId="0" xfId="0" applyFont="1" applyFill="1" applyAlignment="1">
      <alignment horizontal="right"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33.7109375" style="0" customWidth="1"/>
    <col min="2" max="5" width="10.7109375" style="0" customWidth="1"/>
  </cols>
  <sheetData>
    <row r="1" ht="15.75">
      <c r="A1" s="1" t="s">
        <v>0</v>
      </c>
    </row>
    <row r="2" ht="15">
      <c r="A2" s="2" t="s">
        <v>15</v>
      </c>
    </row>
    <row r="3" spans="1:5" s="5" customFormat="1" ht="12.75" customHeight="1">
      <c r="A3" s="3" t="s">
        <v>1</v>
      </c>
      <c r="B3" s="4">
        <v>2012</v>
      </c>
      <c r="C3" s="4">
        <v>2019</v>
      </c>
      <c r="D3" s="12" t="s">
        <v>17</v>
      </c>
      <c r="E3" s="12" t="s">
        <v>18</v>
      </c>
    </row>
    <row r="4" spans="1:5" s="5" customFormat="1" ht="12.75" customHeight="1">
      <c r="A4" s="5" t="s">
        <v>2</v>
      </c>
      <c r="B4" s="6">
        <v>942</v>
      </c>
      <c r="C4" s="6">
        <v>926</v>
      </c>
      <c r="D4" s="13">
        <f>C4-B4</f>
        <v>-16</v>
      </c>
      <c r="E4" s="14">
        <f>D4/B4*100</f>
        <v>-1.6985138004246285</v>
      </c>
    </row>
    <row r="5" spans="1:5" s="5" customFormat="1" ht="12.75" customHeight="1">
      <c r="A5" s="5" t="s">
        <v>3</v>
      </c>
      <c r="B5" s="6">
        <v>147</v>
      </c>
      <c r="C5" s="6">
        <v>123</v>
      </c>
      <c r="D5" s="13">
        <f aca="true" t="shared" si="0" ref="D5:D19">C5-B5</f>
        <v>-24</v>
      </c>
      <c r="E5" s="14">
        <f aca="true" t="shared" si="1" ref="E5:E15">D5/B5*100</f>
        <v>-16.3265306122449</v>
      </c>
    </row>
    <row r="6" spans="1:5" s="5" customFormat="1" ht="12.75" customHeight="1">
      <c r="A6" s="5" t="s">
        <v>4</v>
      </c>
      <c r="B6" s="6">
        <v>537</v>
      </c>
      <c r="C6" s="6">
        <v>400</v>
      </c>
      <c r="D6" s="13">
        <f t="shared" si="0"/>
        <v>-137</v>
      </c>
      <c r="E6" s="14">
        <f t="shared" si="1"/>
        <v>-25.512104283054004</v>
      </c>
    </row>
    <row r="7" spans="1:5" s="5" customFormat="1" ht="12.75" customHeight="1">
      <c r="A7" s="5" t="s">
        <v>5</v>
      </c>
      <c r="B7" s="6">
        <v>482</v>
      </c>
      <c r="C7" s="6">
        <v>311</v>
      </c>
      <c r="D7" s="13">
        <f t="shared" si="0"/>
        <v>-171</v>
      </c>
      <c r="E7" s="14">
        <f t="shared" si="1"/>
        <v>-35.477178423236516</v>
      </c>
    </row>
    <row r="8" spans="1:5" s="5" customFormat="1" ht="12.75" customHeight="1">
      <c r="A8" s="5" t="s">
        <v>6</v>
      </c>
      <c r="B8" s="6">
        <v>122</v>
      </c>
      <c r="C8" s="6">
        <v>120</v>
      </c>
      <c r="D8" s="13">
        <f t="shared" si="0"/>
        <v>-2</v>
      </c>
      <c r="E8" s="14">
        <f t="shared" si="1"/>
        <v>-1.639344262295082</v>
      </c>
    </row>
    <row r="9" spans="1:5" s="5" customFormat="1" ht="12.75" customHeight="1">
      <c r="A9" s="5" t="s">
        <v>7</v>
      </c>
      <c r="B9" s="6">
        <v>218</v>
      </c>
      <c r="C9" s="6">
        <v>210</v>
      </c>
      <c r="D9" s="13">
        <f t="shared" si="0"/>
        <v>-8</v>
      </c>
      <c r="E9" s="14">
        <f t="shared" si="1"/>
        <v>-3.669724770642202</v>
      </c>
    </row>
    <row r="10" spans="1:5" s="5" customFormat="1" ht="12.75" customHeight="1">
      <c r="A10" s="5" t="s">
        <v>8</v>
      </c>
      <c r="B10" s="6">
        <v>154</v>
      </c>
      <c r="C10" s="6">
        <v>165</v>
      </c>
      <c r="D10" s="13">
        <f t="shared" si="0"/>
        <v>11</v>
      </c>
      <c r="E10" s="14">
        <f t="shared" si="1"/>
        <v>7.142857142857142</v>
      </c>
    </row>
    <row r="11" spans="1:5" s="5" customFormat="1" ht="12.75" customHeight="1">
      <c r="A11" s="7" t="s">
        <v>9</v>
      </c>
      <c r="B11" s="8">
        <f>SUM(B4:B10)</f>
        <v>2602</v>
      </c>
      <c r="C11" s="8">
        <f>SUM(C4:C10)</f>
        <v>2255</v>
      </c>
      <c r="D11" s="16">
        <f t="shared" si="0"/>
        <v>-347</v>
      </c>
      <c r="E11" s="17">
        <f t="shared" si="1"/>
        <v>-13.335895465026903</v>
      </c>
    </row>
    <row r="12" spans="2:5" s="5" customFormat="1" ht="3" customHeight="1">
      <c r="B12" s="6"/>
      <c r="C12" s="6"/>
      <c r="D12" s="13"/>
      <c r="E12" s="14"/>
    </row>
    <row r="13" spans="1:5" s="5" customFormat="1" ht="12.75" customHeight="1">
      <c r="A13" s="5" t="s">
        <v>10</v>
      </c>
      <c r="B13" s="6">
        <v>638</v>
      </c>
      <c r="C13" s="6">
        <v>500</v>
      </c>
      <c r="D13" s="13">
        <f t="shared" si="0"/>
        <v>-138</v>
      </c>
      <c r="E13" s="14">
        <f>D13/B13*100</f>
        <v>-21.630094043887148</v>
      </c>
    </row>
    <row r="14" spans="1:5" s="5" customFormat="1" ht="12.75" customHeight="1">
      <c r="A14" s="5" t="s">
        <v>11</v>
      </c>
      <c r="B14" s="6">
        <v>882</v>
      </c>
      <c r="C14" s="6">
        <v>827</v>
      </c>
      <c r="D14" s="13">
        <f t="shared" si="0"/>
        <v>-55</v>
      </c>
      <c r="E14" s="14">
        <f t="shared" si="1"/>
        <v>-6.235827664399093</v>
      </c>
    </row>
    <row r="15" spans="1:5" s="5" customFormat="1" ht="12.75" customHeight="1">
      <c r="A15" s="7" t="s">
        <v>12</v>
      </c>
      <c r="B15" s="8">
        <f>SUM(B11:B14)</f>
        <v>4122</v>
      </c>
      <c r="C15" s="8">
        <f>SUM(C11:C14)</f>
        <v>3582</v>
      </c>
      <c r="D15" s="16">
        <f t="shared" si="0"/>
        <v>-540</v>
      </c>
      <c r="E15" s="17">
        <f t="shared" si="1"/>
        <v>-13.100436681222707</v>
      </c>
    </row>
    <row r="16" spans="2:5" s="5" customFormat="1" ht="3" customHeight="1">
      <c r="B16" s="6"/>
      <c r="C16" s="6"/>
      <c r="D16" s="13"/>
      <c r="E16" s="14"/>
    </row>
    <row r="17" spans="1:5" s="5" customFormat="1" ht="12.75" customHeight="1">
      <c r="A17" s="5" t="s">
        <v>13</v>
      </c>
      <c r="B17" s="6">
        <v>555</v>
      </c>
      <c r="C17" s="6">
        <v>351</v>
      </c>
      <c r="D17" s="13">
        <f t="shared" si="0"/>
        <v>-204</v>
      </c>
      <c r="E17" s="14">
        <f>D17/B17*100</f>
        <v>-36.75675675675676</v>
      </c>
    </row>
    <row r="18" spans="2:5" s="5" customFormat="1" ht="3" customHeight="1">
      <c r="B18" s="6"/>
      <c r="C18" s="6"/>
      <c r="D18" s="13"/>
      <c r="E18" s="14"/>
    </row>
    <row r="19" spans="1:5" s="5" customFormat="1" ht="12.75" customHeight="1" thickBot="1">
      <c r="A19" s="9" t="s">
        <v>14</v>
      </c>
      <c r="B19" s="10">
        <f>B15+B17</f>
        <v>4677</v>
      </c>
      <c r="C19" s="10">
        <f>C15+C17</f>
        <v>3933</v>
      </c>
      <c r="D19" s="10">
        <f t="shared" si="0"/>
        <v>-744</v>
      </c>
      <c r="E19" s="15">
        <f>D19/B19*100</f>
        <v>-15.907633098139835</v>
      </c>
    </row>
    <row r="20" spans="1:5" s="5" customFormat="1" ht="12.75" customHeight="1">
      <c r="A20" s="11" t="s">
        <v>16</v>
      </c>
      <c r="E20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ignoredErrors>
    <ignoredError sqref="B11: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2020-09-15T11:08:36Z</dcterms:modified>
  <cp:category/>
  <cp:version/>
  <cp:contentType/>
  <cp:contentStatus/>
</cp:coreProperties>
</file>