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<sst xmlns="http://schemas.openxmlformats.org/spreadsheetml/2006/main" count="21" uniqueCount="21">
  <si>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</si>
  <si>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</si>
  <si>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</si>
  <si>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</si>
  <si>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</si>
  <si>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</si>
  <si>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</si>
  <si>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</si>
  <si>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</si>
  <si>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</si>
  <si>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</si>
  <si>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</si>
  <si>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</si>
  <si>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</si>
  <si>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</si>
  <si>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</si>
  <si>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Composició dels establiments d'activitat comercial segons subsector. Districte 3</t>
  </si>
  <si>
    <t>05.17.08 Comerç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</si>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</sst>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17</v>
      </c>
    </row>
    <row r="2" ht="15">
      <c r="A2" s="2" t="s">
        <v>16</v>
      </c>
    </row>
    <row r="3" spans="1:7" s="13" customFormat="1" ht="22.5">
      <c r="A3" s="11" t="s">
        <v>0</v>
      </c>
      <c r="B3" s="12">
        <v>2019</v>
      </c>
      <c r="C3" s="12" t="s">
        <v>14</v>
      </c>
      <c r="D3" s="12">
        <v>2012</v>
      </c>
      <c r="E3" s="17" t="s">
        <v>19</v>
      </c>
      <c r="F3" s="17" t="s">
        <v>20</v>
      </c>
      <c r="G3" s="12" t="s">
        <v>15</v>
      </c>
    </row>
    <row r="4" spans="1:7" s="3" customFormat="1" ht="12.75" customHeight="1">
      <c r="A4" s="3" t="s">
        <v>1</v>
      </c>
      <c r="B4" s="4">
        <v>149</v>
      </c>
      <c r="C4" s="14">
        <f aca="true" t="shared" si="0" ref="C4:C11">B4/$B$19*100</f>
        <v>26.70250896057348</v>
      </c>
      <c r="D4" s="4">
        <v>144</v>
      </c>
      <c r="E4" s="4">
        <f>B4-D4</f>
        <v>5</v>
      </c>
      <c r="F4" s="14">
        <f>E4/D4*100</f>
        <v>3.4722222222222223</v>
      </c>
      <c r="G4" s="14">
        <v>16.615067079463365</v>
      </c>
    </row>
    <row r="5" spans="1:7" s="3" customFormat="1" ht="12.75" customHeight="1">
      <c r="A5" s="3" t="s">
        <v>2</v>
      </c>
      <c r="B5" s="4">
        <v>21</v>
      </c>
      <c r="C5" s="14">
        <f t="shared" si="0"/>
        <v>3.763440860215054</v>
      </c>
      <c r="D5" s="4">
        <v>24</v>
      </c>
      <c r="E5" s="4">
        <f aca="true" t="shared" si="1" ref="E5:E11">B5-D5</f>
        <v>-3</v>
      </c>
      <c r="F5" s="14">
        <f aca="true" t="shared" si="2" ref="F5:F19">E5/D5*100</f>
        <v>-12.5</v>
      </c>
      <c r="G5" s="14">
        <v>15.789473684210526</v>
      </c>
    </row>
    <row r="6" spans="1:7" s="3" customFormat="1" ht="12.75" customHeight="1">
      <c r="A6" s="3" t="s">
        <v>3</v>
      </c>
      <c r="B6" s="4">
        <v>60</v>
      </c>
      <c r="C6" s="14">
        <f t="shared" si="0"/>
        <v>10.75268817204301</v>
      </c>
      <c r="D6" s="4">
        <v>81</v>
      </c>
      <c r="E6" s="4">
        <f t="shared" si="1"/>
        <v>-21</v>
      </c>
      <c r="F6" s="14">
        <f t="shared" si="2"/>
        <v>-25.925925925925924</v>
      </c>
      <c r="G6" s="14">
        <v>14.849187935034802</v>
      </c>
    </row>
    <row r="7" spans="1:7" s="3" customFormat="1" ht="12.75" customHeight="1">
      <c r="A7" s="3" t="s">
        <v>4</v>
      </c>
      <c r="B7" s="4">
        <v>54</v>
      </c>
      <c r="C7" s="14">
        <f t="shared" si="0"/>
        <v>9.67741935483871</v>
      </c>
      <c r="D7" s="4">
        <v>78</v>
      </c>
      <c r="E7" s="4">
        <f t="shared" si="1"/>
        <v>-24</v>
      </c>
      <c r="F7" s="14">
        <f t="shared" si="2"/>
        <v>-30.76923076923077</v>
      </c>
      <c r="G7" s="14">
        <v>17.391304347826086</v>
      </c>
    </row>
    <row r="8" spans="1:7" s="3" customFormat="1" ht="12.75" customHeight="1">
      <c r="A8" s="3" t="s">
        <v>5</v>
      </c>
      <c r="B8" s="4">
        <v>7</v>
      </c>
      <c r="C8" s="14">
        <f t="shared" si="0"/>
        <v>1.2544802867383513</v>
      </c>
      <c r="D8" s="4">
        <v>10</v>
      </c>
      <c r="E8" s="4">
        <f t="shared" si="1"/>
        <v>-3</v>
      </c>
      <c r="F8" s="14">
        <f t="shared" si="2"/>
        <v>-30</v>
      </c>
      <c r="G8" s="14">
        <v>7.092198581560284</v>
      </c>
    </row>
    <row r="9" spans="1:7" s="3" customFormat="1" ht="12.75" customHeight="1">
      <c r="A9" s="3" t="s">
        <v>6</v>
      </c>
      <c r="B9" s="4">
        <v>27</v>
      </c>
      <c r="C9" s="14">
        <f t="shared" si="0"/>
        <v>4.838709677419355</v>
      </c>
      <c r="D9" s="4">
        <v>31</v>
      </c>
      <c r="E9" s="4">
        <f t="shared" si="1"/>
        <v>-4</v>
      </c>
      <c r="F9" s="14">
        <f t="shared" si="2"/>
        <v>-12.903225806451612</v>
      </c>
      <c r="G9" s="14">
        <v>10.526315789473683</v>
      </c>
    </row>
    <row r="10" spans="1:7" s="3" customFormat="1" ht="12.75" customHeight="1">
      <c r="A10" s="3" t="s">
        <v>7</v>
      </c>
      <c r="B10" s="4">
        <v>14</v>
      </c>
      <c r="C10" s="14">
        <f t="shared" si="0"/>
        <v>2.5089605734767026</v>
      </c>
      <c r="D10" s="4">
        <v>21</v>
      </c>
      <c r="E10" s="4">
        <f t="shared" si="1"/>
        <v>-7</v>
      </c>
      <c r="F10" s="14">
        <f t="shared" si="2"/>
        <v>-33.33333333333333</v>
      </c>
      <c r="G10" s="14">
        <v>11.538461538461538</v>
      </c>
    </row>
    <row r="11" spans="1:7" s="3" customFormat="1" ht="12.75" customHeight="1">
      <c r="A11" s="6" t="s">
        <v>8</v>
      </c>
      <c r="B11" s="7">
        <f>SUM(B4:B10)</f>
        <v>332</v>
      </c>
      <c r="C11" s="15">
        <f t="shared" si="0"/>
        <v>59.49820788530465</v>
      </c>
      <c r="D11" s="7">
        <f>SUM(D4:D10)</f>
        <v>389</v>
      </c>
      <c r="E11" s="7">
        <f t="shared" si="1"/>
        <v>-57</v>
      </c>
      <c r="F11" s="15">
        <f t="shared" si="2"/>
        <v>-14.652956298200515</v>
      </c>
      <c r="G11" s="15">
        <v>15.15527950310559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76</v>
      </c>
      <c r="C13" s="14">
        <f>B13/$B$19*100</f>
        <v>13.620071684587815</v>
      </c>
      <c r="D13" s="4">
        <v>102</v>
      </c>
      <c r="E13" s="4">
        <f>B13-D13</f>
        <v>-26</v>
      </c>
      <c r="F13" s="14">
        <f t="shared" si="2"/>
        <v>-25.49019607843137</v>
      </c>
      <c r="G13" s="14">
        <v>14.990859232175502</v>
      </c>
    </row>
    <row r="14" spans="1:7" s="3" customFormat="1" ht="12.75" customHeight="1">
      <c r="A14" s="3" t="s">
        <v>10</v>
      </c>
      <c r="B14" s="4">
        <v>120</v>
      </c>
      <c r="C14" s="14">
        <f aca="true" t="shared" si="3" ref="C14:C19">B14/$B$19*100</f>
        <v>21.50537634408602</v>
      </c>
      <c r="D14" s="4">
        <v>126</v>
      </c>
      <c r="E14" s="4">
        <f>B14-D14</f>
        <v>-6</v>
      </c>
      <c r="F14" s="14">
        <f t="shared" si="2"/>
        <v>-4.761904761904762</v>
      </c>
      <c r="G14" s="14">
        <v>13.958810068649885</v>
      </c>
    </row>
    <row r="15" spans="1:7" s="3" customFormat="1" ht="12.75" customHeight="1">
      <c r="A15" s="6" t="s">
        <v>11</v>
      </c>
      <c r="B15" s="7">
        <f>SUM(B11:B14)</f>
        <v>528</v>
      </c>
      <c r="C15" s="15">
        <f t="shared" si="3"/>
        <v>94.6236559139785</v>
      </c>
      <c r="D15" s="7">
        <f>SUM(D11:D14)</f>
        <v>617</v>
      </c>
      <c r="E15" s="7">
        <f>B15-D15</f>
        <v>-89</v>
      </c>
      <c r="F15" s="15">
        <f t="shared" si="2"/>
        <v>-14.424635332252835</v>
      </c>
      <c r="G15" s="15">
        <v>14.859228362878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30</v>
      </c>
      <c r="C17" s="14">
        <f t="shared" si="3"/>
        <v>5.376344086021505</v>
      </c>
      <c r="D17" s="4">
        <v>59</v>
      </c>
      <c r="E17" s="4">
        <f>B17-D17</f>
        <v>-29</v>
      </c>
      <c r="F17" s="14">
        <f t="shared" si="2"/>
        <v>-49.152542372881356</v>
      </c>
      <c r="G17" s="14">
        <v>8.547008547008547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558</v>
      </c>
      <c r="C19" s="15">
        <f t="shared" si="3"/>
        <v>100</v>
      </c>
      <c r="D19" s="10">
        <f>D17+D15</f>
        <v>676</v>
      </c>
      <c r="E19" s="7">
        <f>B19-D19</f>
        <v>-118</v>
      </c>
      <c r="F19" s="15">
        <f t="shared" si="2"/>
        <v>-17.45562130177515</v>
      </c>
      <c r="G19" s="15">
        <v>14.330069262001432</v>
      </c>
    </row>
    <row r="20" spans="1:7" s="3" customFormat="1" ht="12.75" customHeight="1">
      <c r="A20" s="5" t="s">
        <v>18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2020-09-15T11:12:13Z</dcterms:modified>
  <cp:category/>
  <cp:version/>
  <cp:contentType/>
  <cp:contentStatus/>
</cp:coreProperties>
</file>