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<sst xmlns="http://schemas.openxmlformats.org/spreadsheetml/2006/main" count="21" uniqueCount="21">
  <si>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</si>
  <si>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</si>
  <si>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</si>
  <si>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</si>
  <si>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</si>
  <si>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</si>
  <si>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</si>
  <si>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</si>
  <si>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</si>
  <si>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</si>
  <si>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</si>
  <si>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</si>
  <si>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</si>
  <si>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</si>
  <si>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%</t>
  </si>
  <si>
    <t>Pes relatiu ciutat %</t>
  </si>
  <si>
    <t>05.17.12 Comerç</t>
  </si>
  <si>
    <t>Composició dels establiments d'activitat comercial segons subsector. Districte 7</t>
  </si>
  <si>
    <t>Font: Ajuntament de Sabadell. Comerç i Consum.</t>
  </si>
  <si>
    <r>
      <t xml:space="preserve">D </t>
    </r>
    <r>
      <rPr>
        <b/>
        <sz val="8"/>
        <color indexed="9"/>
        <rFont val="Arial"/>
        <family val="2"/>
      </rPr>
      <t>12-19</t>
    </r>
  </si>
  <si>
    <r>
      <t xml:space="preserve">D% </t>
    </r>
    <r>
      <rPr>
        <b/>
        <sz val="8"/>
        <color indexed="9"/>
        <rFont val="Arial"/>
        <family val="2"/>
      </rPr>
      <t>12-19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</si>
</sst>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5.7109375" style="0" customWidth="1"/>
    <col min="2" max="7" width="12.7109375" style="0" customWidth="1"/>
  </cols>
  <sheetData>
    <row r="1" ht="15.75">
      <c r="A1" s="1" t="s">
        <v>16</v>
      </c>
    </row>
    <row r="2" ht="15">
      <c r="A2" s="2" t="s">
        <v>17</v>
      </c>
    </row>
    <row r="3" spans="1:7" s="13" customFormat="1" ht="22.5">
      <c r="A3" s="11" t="s">
        <v>0</v>
      </c>
      <c r="B3" s="12">
        <v>2019</v>
      </c>
      <c r="C3" s="12" t="s">
        <v>14</v>
      </c>
      <c r="D3" s="12">
        <v>2012</v>
      </c>
      <c r="E3" s="17" t="s">
        <v>19</v>
      </c>
      <c r="F3" s="17" t="s">
        <v>20</v>
      </c>
      <c r="G3" s="12" t="s">
        <v>15</v>
      </c>
    </row>
    <row r="4" spans="1:7" s="3" customFormat="1" ht="12.75" customHeight="1">
      <c r="A4" s="3" t="s">
        <v>1</v>
      </c>
      <c r="B4" s="4">
        <v>32</v>
      </c>
      <c r="C4" s="14">
        <f aca="true" t="shared" si="0" ref="C4:C11">B4/$B$19*100</f>
        <v>31.683168316831683</v>
      </c>
      <c r="D4" s="4">
        <v>39</v>
      </c>
      <c r="E4" s="4">
        <f>B4-D4</f>
        <v>-7</v>
      </c>
      <c r="F4" s="14">
        <f>E4/D4*100</f>
        <v>-17.94871794871795</v>
      </c>
      <c r="G4" s="14">
        <v>3.4055727554179565</v>
      </c>
    </row>
    <row r="5" spans="1:7" s="3" customFormat="1" ht="12.75" customHeight="1">
      <c r="A5" s="3" t="s">
        <v>2</v>
      </c>
      <c r="B5" s="4">
        <v>4</v>
      </c>
      <c r="C5" s="14">
        <f t="shared" si="0"/>
        <v>3.9603960396039604</v>
      </c>
      <c r="D5" s="4">
        <v>5</v>
      </c>
      <c r="E5" s="4">
        <f aca="true" t="shared" si="1" ref="E5:E11">B5-D5</f>
        <v>-1</v>
      </c>
      <c r="F5" s="14">
        <f aca="true" t="shared" si="2" ref="F5:F17">E5/D5*100</f>
        <v>-20</v>
      </c>
      <c r="G5" s="14">
        <v>2.3391812865497075</v>
      </c>
    </row>
    <row r="6" spans="1:7" s="3" customFormat="1" ht="12.75" customHeight="1">
      <c r="A6" s="3" t="s">
        <v>3</v>
      </c>
      <c r="B6" s="4">
        <v>9</v>
      </c>
      <c r="C6" s="14">
        <f t="shared" si="0"/>
        <v>8.91089108910891</v>
      </c>
      <c r="D6" s="4">
        <v>8</v>
      </c>
      <c r="E6" s="4">
        <f t="shared" si="1"/>
        <v>1</v>
      </c>
      <c r="F6" s="14">
        <f t="shared" si="2"/>
        <v>12.5</v>
      </c>
      <c r="G6" s="14">
        <v>2.5522041763341066</v>
      </c>
    </row>
    <row r="7" spans="1:7" s="3" customFormat="1" ht="12.75" customHeight="1">
      <c r="A7" s="3" t="s">
        <v>4</v>
      </c>
      <c r="B7" s="4">
        <v>4</v>
      </c>
      <c r="C7" s="14">
        <f t="shared" si="0"/>
        <v>3.9603960396039604</v>
      </c>
      <c r="D7" s="4">
        <v>1</v>
      </c>
      <c r="E7" s="4">
        <f t="shared" si="1"/>
        <v>3</v>
      </c>
      <c r="F7" s="14">
        <f t="shared" si="2"/>
        <v>300</v>
      </c>
      <c r="G7" s="14">
        <v>1.2077294685990339</v>
      </c>
    </row>
    <row r="8" spans="1:7" s="3" customFormat="1" ht="12.75" customHeight="1">
      <c r="A8" s="3" t="s">
        <v>5</v>
      </c>
      <c r="B8" s="4">
        <v>1</v>
      </c>
      <c r="C8" s="14">
        <f t="shared" si="0"/>
        <v>0.9900990099009901</v>
      </c>
      <c r="D8" s="4">
        <v>1</v>
      </c>
      <c r="E8" s="4">
        <f t="shared" si="1"/>
        <v>0</v>
      </c>
      <c r="F8" s="14">
        <f t="shared" si="2"/>
        <v>0</v>
      </c>
      <c r="G8" s="14">
        <v>1.4184397163120568</v>
      </c>
    </row>
    <row r="9" spans="1:7" s="3" customFormat="1" ht="12.75" customHeight="1">
      <c r="A9" s="3" t="s">
        <v>6</v>
      </c>
      <c r="B9" s="4">
        <v>3</v>
      </c>
      <c r="C9" s="14">
        <f t="shared" si="0"/>
        <v>2.9702970297029703</v>
      </c>
      <c r="D9" s="4">
        <v>3</v>
      </c>
      <c r="E9" s="4">
        <f t="shared" si="1"/>
        <v>0</v>
      </c>
      <c r="F9" s="14">
        <f t="shared" si="2"/>
        <v>0</v>
      </c>
      <c r="G9" s="14">
        <v>1.5037593984962405</v>
      </c>
    </row>
    <row r="10" spans="1:7" s="3" customFormat="1" ht="12.75" customHeight="1">
      <c r="A10" s="3" t="s">
        <v>7</v>
      </c>
      <c r="B10" s="4">
        <v>5</v>
      </c>
      <c r="C10" s="14">
        <f t="shared" si="0"/>
        <v>4.9504950495049505</v>
      </c>
      <c r="D10" s="4">
        <v>4</v>
      </c>
      <c r="E10" s="4">
        <f t="shared" si="1"/>
        <v>1</v>
      </c>
      <c r="F10" s="14">
        <f t="shared" si="2"/>
        <v>25</v>
      </c>
      <c r="G10" s="14">
        <v>3.8461538461538463</v>
      </c>
    </row>
    <row r="11" spans="1:7" s="3" customFormat="1" ht="12.75" customHeight="1">
      <c r="A11" s="6" t="s">
        <v>8</v>
      </c>
      <c r="B11" s="7">
        <f>SUM(B4:B10)</f>
        <v>58</v>
      </c>
      <c r="C11" s="15">
        <f t="shared" si="0"/>
        <v>57.42574257425742</v>
      </c>
      <c r="D11" s="7">
        <f>SUM(D4:D10)</f>
        <v>61</v>
      </c>
      <c r="E11" s="7">
        <f t="shared" si="1"/>
        <v>-3</v>
      </c>
      <c r="F11" s="15">
        <f t="shared" si="2"/>
        <v>-4.918032786885246</v>
      </c>
      <c r="G11" s="15">
        <v>2.608695652173913</v>
      </c>
    </row>
    <row r="12" spans="2:7" s="3" customFormat="1" ht="3" customHeight="1">
      <c r="B12" s="4"/>
      <c r="C12" s="14"/>
      <c r="D12" s="4"/>
      <c r="E12" s="4"/>
      <c r="F12" s="14"/>
      <c r="G12" s="14"/>
    </row>
    <row r="13" spans="1:7" s="3" customFormat="1" ht="12.75" customHeight="1">
      <c r="A13" s="3" t="s">
        <v>9</v>
      </c>
      <c r="B13" s="4">
        <v>12</v>
      </c>
      <c r="C13" s="14">
        <f>B13/$B$19*100</f>
        <v>11.881188118811881</v>
      </c>
      <c r="D13" s="4">
        <v>12</v>
      </c>
      <c r="E13" s="4">
        <f>B13-D13</f>
        <v>0</v>
      </c>
      <c r="F13" s="14">
        <f t="shared" si="2"/>
        <v>0</v>
      </c>
      <c r="G13" s="14">
        <v>2.376599634369287</v>
      </c>
    </row>
    <row r="14" spans="1:7" s="3" customFormat="1" ht="12.75" customHeight="1">
      <c r="A14" s="3" t="s">
        <v>10</v>
      </c>
      <c r="B14" s="4">
        <v>24</v>
      </c>
      <c r="C14" s="14">
        <f aca="true" t="shared" si="3" ref="C14:C19">B14/$B$19*100</f>
        <v>23.762376237623762</v>
      </c>
      <c r="D14" s="4">
        <v>32</v>
      </c>
      <c r="E14" s="4">
        <f>B14-D14</f>
        <v>-8</v>
      </c>
      <c r="F14" s="14">
        <f t="shared" si="2"/>
        <v>-25</v>
      </c>
      <c r="G14" s="14">
        <v>2.9748283752860414</v>
      </c>
    </row>
    <row r="15" spans="1:7" s="3" customFormat="1" ht="12.75" customHeight="1">
      <c r="A15" s="6" t="s">
        <v>11</v>
      </c>
      <c r="B15" s="7">
        <f>SUM(B11:B14)</f>
        <v>94</v>
      </c>
      <c r="C15" s="15">
        <f t="shared" si="3"/>
        <v>93.06930693069307</v>
      </c>
      <c r="D15" s="7">
        <f>SUM(D11:D14)</f>
        <v>105</v>
      </c>
      <c r="E15" s="7">
        <f>B15-D15</f>
        <v>-11</v>
      </c>
      <c r="F15" s="15">
        <f t="shared" si="2"/>
        <v>-10.476190476190476</v>
      </c>
      <c r="G15" s="15">
        <v>2.659019812304484</v>
      </c>
    </row>
    <row r="16" spans="2:7" s="3" customFormat="1" ht="3" customHeight="1">
      <c r="B16" s="4"/>
      <c r="C16" s="14"/>
      <c r="D16" s="4"/>
      <c r="E16" s="4"/>
      <c r="F16" s="14"/>
      <c r="G16" s="14"/>
    </row>
    <row r="17" spans="1:7" s="3" customFormat="1" ht="12.75" customHeight="1">
      <c r="A17" s="3" t="s">
        <v>12</v>
      </c>
      <c r="B17" s="4">
        <v>7</v>
      </c>
      <c r="C17" s="14">
        <f t="shared" si="3"/>
        <v>6.9306930693069315</v>
      </c>
      <c r="D17" s="4">
        <v>8</v>
      </c>
      <c r="E17" s="4">
        <f>B17-D17</f>
        <v>-1</v>
      </c>
      <c r="F17" s="14">
        <f t="shared" si="2"/>
        <v>-12.5</v>
      </c>
      <c r="G17" s="14">
        <v>1.9943019943019942</v>
      </c>
    </row>
    <row r="18" spans="2:7" s="3" customFormat="1" ht="3" customHeight="1">
      <c r="B18" s="4"/>
      <c r="C18" s="14"/>
      <c r="D18" s="4"/>
      <c r="E18" s="4"/>
      <c r="F18" s="14"/>
      <c r="G18" s="14"/>
    </row>
    <row r="19" spans="1:7" s="3" customFormat="1" ht="12.75" customHeight="1" thickBot="1">
      <c r="A19" s="8" t="s">
        <v>13</v>
      </c>
      <c r="B19" s="9">
        <f>B15+B17</f>
        <v>101</v>
      </c>
      <c r="C19" s="15">
        <f t="shared" si="3"/>
        <v>100</v>
      </c>
      <c r="D19" s="10">
        <f>D17+D15</f>
        <v>113</v>
      </c>
      <c r="E19" s="7">
        <f>B19-D19</f>
        <v>-12</v>
      </c>
      <c r="F19" s="15">
        <f>E19/D19*100</f>
        <v>-10.619469026548673</v>
      </c>
      <c r="G19" s="15">
        <v>2.60329591593026</v>
      </c>
    </row>
    <row r="20" spans="1:7" s="3" customFormat="1" ht="12.75" customHeight="1">
      <c r="A20" s="5" t="s">
        <v>18</v>
      </c>
      <c r="C20" s="16"/>
      <c r="D20" s="16"/>
      <c r="E20" s="16"/>
      <c r="F20" s="16"/>
      <c r="G20" s="16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D11" formulaRange="1"/>
    <ignoredError sqref="C11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2020-09-15T11:15:28Z</dcterms:modified>
  <cp:category/>
  <cp:version/>
  <cp:contentType/>
  <cp:contentStatus/>
</cp:coreProperties>
</file>