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<sst xmlns="http://schemas.openxmlformats.org/spreadsheetml/2006/main" count="43" uniqueCount="21">
  <si>
    <t>08.10.05 Autobusos interurbans</t>
  </si>
  <si>
    <t>Viatgers/es</t>
  </si>
  <si>
    <t>Diürn</t>
  </si>
  <si>
    <t>Nocturn</t>
  </si>
  <si>
    <t>Gener</t>
  </si>
  <si>
    <t>Febrer</t>
  </si>
  <si>
    <t>Març</t>
  </si>
  <si>
    <t>Abril</t>
  </si>
  <si>
    <t>Maig</t>
  </si>
  <si>
    <t>Juny</t>
  </si>
  <si>
    <t>Juliol</t>
  </si>
  <si>
    <t>Agost</t>
  </si>
  <si>
    <t>Setembre</t>
  </si>
  <si>
    <t>Octubre</t>
  </si>
  <si>
    <t>Novembre</t>
  </si>
  <si>
    <t>Desembre</t>
  </si>
  <si>
    <t>Total</t>
  </si>
  <si>
    <t>Font: Sarbus</t>
  </si>
  <si>
    <t xml:space="preserve">1. Els/les viatgers/es són els/les de les línies interurbanes en què Sabadell és un municipi d'origen/destí. </t>
  </si>
  <si>
    <r>
      <t>Viatgers/es</t>
    </r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>. 2009-2019</t>
    </r>
  </si>
  <si>
    <r>
      <t>D</t>
    </r>
    <r>
      <rPr>
        <b/>
        <sz val="8"/>
        <color indexed="9"/>
        <rFont val="Arial"/>
        <family val="2"/>
      </rPr>
      <t xml:space="preserve"> % 09 -19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</si>
</sst>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3"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b/>
      <sz val="8"/>
      <color indexed="9"/>
      <name val="Arial"/>
      <family val="2"/>
    </font>
    <font>
      <sz val="8"/>
      <color indexed="9"/>
      <name val="Symbol"/>
      <family val="1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5" fillId="33" borderId="0" xfId="0" applyFont="1" applyFill="1" applyAlignment="1">
      <alignment horizontal="left"/>
    </xf>
    <xf numFmtId="0" fontId="5" fillId="33" borderId="10" xfId="0" applyFont="1" applyFill="1" applyBorder="1" applyAlignment="1">
      <alignment horizontal="right"/>
    </xf>
    <xf numFmtId="0" fontId="5" fillId="33" borderId="0" xfId="0" applyFont="1" applyFill="1" applyAlignment="1">
      <alignment horizontal="right"/>
    </xf>
    <xf numFmtId="0" fontId="5" fillId="33" borderId="0" xfId="0" applyFont="1" applyFill="1" applyBorder="1" applyAlignment="1">
      <alignment horizontal="right"/>
    </xf>
    <xf numFmtId="0" fontId="6" fillId="33" borderId="10" xfId="0" applyFont="1" applyFill="1" applyBorder="1" applyAlignment="1">
      <alignment horizontal="right"/>
    </xf>
    <xf numFmtId="0" fontId="5" fillId="33" borderId="11" xfId="0" applyFont="1" applyFill="1" applyBorder="1" applyAlignment="1">
      <alignment horizontal="left"/>
    </xf>
    <xf numFmtId="0" fontId="5" fillId="33" borderId="11" xfId="0" applyFont="1" applyFill="1" applyBorder="1" applyAlignment="1">
      <alignment horizontal="right"/>
    </xf>
    <xf numFmtId="0" fontId="7" fillId="0" borderId="0" xfId="0" applyFont="1" applyAlignment="1">
      <alignment/>
    </xf>
    <xf numFmtId="3" fontId="7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4" fontId="7" fillId="0" borderId="0" xfId="0" applyNumberFormat="1" applyFont="1" applyBorder="1" applyAlignment="1">
      <alignment horizontal="right"/>
    </xf>
    <xf numFmtId="0" fontId="8" fillId="0" borderId="12" xfId="0" applyFont="1" applyBorder="1" applyAlignment="1">
      <alignment/>
    </xf>
    <xf numFmtId="3" fontId="8" fillId="0" borderId="12" xfId="0" applyNumberFormat="1" applyFont="1" applyBorder="1" applyAlignment="1">
      <alignment/>
    </xf>
    <xf numFmtId="0" fontId="7" fillId="0" borderId="0" xfId="0" applyFont="1" applyFill="1" applyBorder="1" applyAlignment="1">
      <alignment horizontal="left"/>
    </xf>
    <xf numFmtId="10" fontId="2" fillId="0" borderId="0" xfId="53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>
      <alignment/>
    </xf>
    <xf numFmtId="4" fontId="8" fillId="0" borderId="13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0"/>
  <sheetViews>
    <sheetView tabSelected="1" zoomScalePageLayoutView="0" workbookViewId="0" topLeftCell="A1">
      <selection activeCell="AJ17" sqref="AJ17"/>
    </sheetView>
  </sheetViews>
  <sheetFormatPr defaultColWidth="11.421875" defaultRowHeight="12.75"/>
  <cols>
    <col min="1" max="1" width="10.8515625" style="0" customWidth="1"/>
    <col min="2" max="3" width="8.8515625" style="0" customWidth="1"/>
    <col min="4" max="4" width="0.5625" style="0" customWidth="1"/>
    <col min="5" max="6" width="8.8515625" style="0" customWidth="1"/>
    <col min="7" max="7" width="0.5625" style="0" customWidth="1"/>
    <col min="8" max="9" width="8.8515625" style="0" customWidth="1"/>
    <col min="10" max="10" width="0.5625" style="0" customWidth="1"/>
    <col min="11" max="12" width="8.8515625" style="0" customWidth="1"/>
    <col min="13" max="13" width="0.5625" style="0" customWidth="1"/>
    <col min="14" max="15" width="8.8515625" style="0" customWidth="1"/>
    <col min="16" max="16" width="0.5625" style="0" customWidth="1"/>
    <col min="17" max="18" width="8.28125" style="0" customWidth="1"/>
    <col min="19" max="19" width="0.5625" style="0" customWidth="1"/>
    <col min="20" max="21" width="8.28125" style="0" customWidth="1"/>
    <col min="22" max="22" width="0.5625" style="0" customWidth="1"/>
    <col min="23" max="24" width="8.28125" style="0" customWidth="1"/>
    <col min="25" max="25" width="0.5625" style="0" customWidth="1"/>
    <col min="26" max="27" width="8.28125" style="0" customWidth="1"/>
    <col min="28" max="28" width="0.5625" style="0" customWidth="1"/>
    <col min="29" max="30" width="8.28125" style="0" customWidth="1"/>
    <col min="31" max="31" width="0.5625" style="0" customWidth="1"/>
    <col min="32" max="33" width="8.28125" style="0" customWidth="1"/>
    <col min="34" max="34" width="0.5625" style="0" customWidth="1"/>
    <col min="35" max="36" width="8.8515625" style="0" customWidth="1"/>
  </cols>
  <sheetData>
    <row r="1" spans="1:34" ht="15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4" ht="18">
      <c r="A2" s="3" t="s">
        <v>19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6" ht="12.75">
      <c r="A3" s="4"/>
      <c r="B3" s="5"/>
      <c r="C3" s="5">
        <v>2009</v>
      </c>
      <c r="D3" s="6"/>
      <c r="E3" s="5"/>
      <c r="F3" s="5">
        <v>2010</v>
      </c>
      <c r="G3" s="7"/>
      <c r="H3" s="5"/>
      <c r="I3" s="5">
        <v>2011</v>
      </c>
      <c r="J3" s="7"/>
      <c r="K3" s="5"/>
      <c r="L3" s="5">
        <v>2012</v>
      </c>
      <c r="M3" s="7"/>
      <c r="N3" s="5"/>
      <c r="O3" s="5">
        <v>2013</v>
      </c>
      <c r="P3" s="7"/>
      <c r="Q3" s="5"/>
      <c r="R3" s="5">
        <v>2014</v>
      </c>
      <c r="S3" s="7"/>
      <c r="T3" s="5"/>
      <c r="U3" s="5">
        <v>2015</v>
      </c>
      <c r="V3" s="7"/>
      <c r="W3" s="5"/>
      <c r="X3" s="5">
        <v>2016</v>
      </c>
      <c r="Y3" s="7"/>
      <c r="Z3" s="5"/>
      <c r="AA3" s="5">
        <v>2017</v>
      </c>
      <c r="AB3" s="7"/>
      <c r="AC3" s="5"/>
      <c r="AD3" s="5">
        <v>2018</v>
      </c>
      <c r="AE3" s="7"/>
      <c r="AF3" s="5"/>
      <c r="AG3" s="5">
        <v>2019</v>
      </c>
      <c r="AH3" s="7"/>
      <c r="AI3" s="5"/>
      <c r="AJ3" s="8" t="s">
        <v>20</v>
      </c>
    </row>
    <row r="4" spans="1:36" ht="12.75">
      <c r="A4" s="9" t="s">
        <v>1</v>
      </c>
      <c r="B4" s="10" t="s">
        <v>2</v>
      </c>
      <c r="C4" s="10" t="s">
        <v>3</v>
      </c>
      <c r="D4" s="10"/>
      <c r="E4" s="10" t="s">
        <v>2</v>
      </c>
      <c r="F4" s="10" t="s">
        <v>3</v>
      </c>
      <c r="G4" s="10"/>
      <c r="H4" s="10" t="s">
        <v>2</v>
      </c>
      <c r="I4" s="10" t="s">
        <v>3</v>
      </c>
      <c r="J4" s="10"/>
      <c r="K4" s="10" t="s">
        <v>2</v>
      </c>
      <c r="L4" s="10" t="s">
        <v>3</v>
      </c>
      <c r="M4" s="10"/>
      <c r="N4" s="10" t="s">
        <v>2</v>
      </c>
      <c r="O4" s="10" t="s">
        <v>3</v>
      </c>
      <c r="P4" s="10"/>
      <c r="Q4" s="10" t="s">
        <v>2</v>
      </c>
      <c r="R4" s="10" t="s">
        <v>3</v>
      </c>
      <c r="S4" s="10"/>
      <c r="T4" s="10" t="s">
        <v>2</v>
      </c>
      <c r="U4" s="10" t="s">
        <v>3</v>
      </c>
      <c r="V4" s="10"/>
      <c r="W4" s="10" t="s">
        <v>2</v>
      </c>
      <c r="X4" s="10" t="s">
        <v>3</v>
      </c>
      <c r="Y4" s="10"/>
      <c r="Z4" s="10" t="s">
        <v>2</v>
      </c>
      <c r="AA4" s="10" t="s">
        <v>3</v>
      </c>
      <c r="AB4" s="10"/>
      <c r="AC4" s="10" t="s">
        <v>2</v>
      </c>
      <c r="AD4" s="10" t="s">
        <v>3</v>
      </c>
      <c r="AE4" s="10"/>
      <c r="AF4" s="10" t="s">
        <v>2</v>
      </c>
      <c r="AG4" s="10" t="s">
        <v>3</v>
      </c>
      <c r="AH4" s="10"/>
      <c r="AI4" s="10" t="s">
        <v>2</v>
      </c>
      <c r="AJ4" s="10" t="s">
        <v>3</v>
      </c>
    </row>
    <row r="5" spans="1:36" ht="12.75">
      <c r="A5" s="11" t="s">
        <v>4</v>
      </c>
      <c r="B5" s="12">
        <v>263092</v>
      </c>
      <c r="C5" s="12">
        <v>4194</v>
      </c>
      <c r="D5" s="13"/>
      <c r="E5" s="12">
        <v>239174</v>
      </c>
      <c r="F5" s="12">
        <v>3484</v>
      </c>
      <c r="G5" s="12"/>
      <c r="H5" s="12">
        <v>259629</v>
      </c>
      <c r="I5" s="12">
        <v>3233</v>
      </c>
      <c r="J5" s="12"/>
      <c r="K5" s="12">
        <v>289219</v>
      </c>
      <c r="L5" s="12">
        <v>4476</v>
      </c>
      <c r="M5" s="12"/>
      <c r="N5" s="12">
        <v>298941</v>
      </c>
      <c r="O5" s="12">
        <v>3834</v>
      </c>
      <c r="P5" s="12"/>
      <c r="Q5" s="12">
        <v>302118</v>
      </c>
      <c r="R5" s="12">
        <v>4051</v>
      </c>
      <c r="S5" s="12"/>
      <c r="T5" s="12">
        <v>287976</v>
      </c>
      <c r="U5" s="12">
        <v>7785</v>
      </c>
      <c r="V5" s="12"/>
      <c r="W5" s="12">
        <v>288798</v>
      </c>
      <c r="X5" s="12">
        <v>8164</v>
      </c>
      <c r="Y5" s="12"/>
      <c r="Z5" s="12">
        <v>305632</v>
      </c>
      <c r="AA5" s="12">
        <v>8171</v>
      </c>
      <c r="AB5" s="12"/>
      <c r="AC5" s="12">
        <v>349952</v>
      </c>
      <c r="AD5" s="12">
        <v>8825</v>
      </c>
      <c r="AE5" s="12"/>
      <c r="AF5" s="12">
        <v>357545</v>
      </c>
      <c r="AG5" s="12">
        <v>9152</v>
      </c>
      <c r="AH5" s="12"/>
      <c r="AI5" s="14">
        <f>(AF5-B5)*100/B5</f>
        <v>35.90112964286257</v>
      </c>
      <c r="AJ5" s="14">
        <f>(AG5-C5)*100/C5</f>
        <v>118.21649976156414</v>
      </c>
    </row>
    <row r="6" spans="1:36" ht="12.75">
      <c r="A6" s="11" t="s">
        <v>5</v>
      </c>
      <c r="B6" s="12">
        <v>262469</v>
      </c>
      <c r="C6" s="12">
        <v>3774</v>
      </c>
      <c r="D6" s="13"/>
      <c r="E6" s="12">
        <v>241651</v>
      </c>
      <c r="F6" s="12">
        <v>3101</v>
      </c>
      <c r="G6" s="12"/>
      <c r="H6" s="12">
        <v>260653</v>
      </c>
      <c r="I6" s="12">
        <v>3232</v>
      </c>
      <c r="J6" s="12"/>
      <c r="K6" s="12">
        <v>282453</v>
      </c>
      <c r="L6" s="12">
        <v>4247</v>
      </c>
      <c r="M6" s="12"/>
      <c r="N6" s="12">
        <v>278971</v>
      </c>
      <c r="O6" s="12">
        <v>3623</v>
      </c>
      <c r="P6" s="12"/>
      <c r="Q6" s="12">
        <v>296249</v>
      </c>
      <c r="R6" s="12">
        <v>4001</v>
      </c>
      <c r="S6" s="12"/>
      <c r="T6" s="12">
        <v>289571</v>
      </c>
      <c r="U6" s="12">
        <v>7484</v>
      </c>
      <c r="V6" s="12"/>
      <c r="W6" s="12">
        <v>312449</v>
      </c>
      <c r="X6" s="12">
        <v>8029</v>
      </c>
      <c r="Y6" s="12"/>
      <c r="Z6" s="12">
        <v>314667</v>
      </c>
      <c r="AA6" s="12">
        <v>8502</v>
      </c>
      <c r="AB6" s="12"/>
      <c r="AC6" s="12">
        <v>331983</v>
      </c>
      <c r="AD6" s="12">
        <v>8422</v>
      </c>
      <c r="AE6" s="12"/>
      <c r="AF6" s="12">
        <v>349159</v>
      </c>
      <c r="AG6" s="12">
        <v>9013</v>
      </c>
      <c r="AH6" s="12"/>
      <c r="AI6" s="14">
        <f aca="true" t="shared" si="0" ref="AI6:AI17">(AF6-B6)*100/B6</f>
        <v>33.02866243251584</v>
      </c>
      <c r="AJ6" s="14">
        <f aca="true" t="shared" si="1" ref="AJ6:AJ17">(AG6-C6)*100/C6</f>
        <v>138.81822999470057</v>
      </c>
    </row>
    <row r="7" spans="1:36" ht="12.75">
      <c r="A7" s="11" t="s">
        <v>6</v>
      </c>
      <c r="B7" s="12">
        <v>280850</v>
      </c>
      <c r="C7" s="12">
        <v>4157</v>
      </c>
      <c r="D7" s="13"/>
      <c r="E7" s="12">
        <v>269976</v>
      </c>
      <c r="F7" s="12">
        <v>3423</v>
      </c>
      <c r="G7" s="12"/>
      <c r="H7" s="12">
        <v>286339</v>
      </c>
      <c r="I7" s="12">
        <v>3334</v>
      </c>
      <c r="J7" s="12"/>
      <c r="K7" s="12">
        <v>302514</v>
      </c>
      <c r="L7" s="12">
        <v>4075</v>
      </c>
      <c r="M7" s="12"/>
      <c r="N7" s="12">
        <v>282188</v>
      </c>
      <c r="O7" s="12">
        <v>4545</v>
      </c>
      <c r="P7" s="12"/>
      <c r="Q7" s="12">
        <v>315918</v>
      </c>
      <c r="R7" s="12">
        <v>4298</v>
      </c>
      <c r="S7" s="12"/>
      <c r="T7" s="12">
        <v>320554</v>
      </c>
      <c r="U7" s="12">
        <v>8731</v>
      </c>
      <c r="V7" s="12"/>
      <c r="W7" s="12">
        <v>306224</v>
      </c>
      <c r="X7" s="12">
        <v>8168</v>
      </c>
      <c r="Y7" s="12"/>
      <c r="Z7" s="12">
        <v>360777</v>
      </c>
      <c r="AA7" s="12">
        <v>8984</v>
      </c>
      <c r="AB7" s="12"/>
      <c r="AC7" s="12">
        <v>346285</v>
      </c>
      <c r="AD7" s="12">
        <v>9494</v>
      </c>
      <c r="AE7" s="12"/>
      <c r="AF7" s="12">
        <v>378782</v>
      </c>
      <c r="AG7" s="12">
        <v>10092</v>
      </c>
      <c r="AH7" s="12"/>
      <c r="AI7" s="14">
        <f t="shared" si="0"/>
        <v>34.869859355527865</v>
      </c>
      <c r="AJ7" s="14">
        <f t="shared" si="1"/>
        <v>142.77122925186433</v>
      </c>
    </row>
    <row r="8" spans="1:36" ht="12.75">
      <c r="A8" s="11" t="s">
        <v>7</v>
      </c>
      <c r="B8" s="12">
        <v>245668</v>
      </c>
      <c r="C8" s="12">
        <v>3968</v>
      </c>
      <c r="D8" s="13"/>
      <c r="E8" s="12">
        <v>258289</v>
      </c>
      <c r="F8" s="12">
        <v>3549</v>
      </c>
      <c r="G8" s="12"/>
      <c r="H8" s="12">
        <v>247144</v>
      </c>
      <c r="I8" s="12">
        <v>4117</v>
      </c>
      <c r="J8" s="12"/>
      <c r="K8" s="12">
        <v>258920</v>
      </c>
      <c r="L8" s="12">
        <v>4307</v>
      </c>
      <c r="M8" s="12"/>
      <c r="N8" s="12">
        <v>303339</v>
      </c>
      <c r="O8" s="12">
        <v>5209</v>
      </c>
      <c r="P8" s="12"/>
      <c r="Q8" s="12">
        <v>287276</v>
      </c>
      <c r="R8" s="12">
        <v>4183</v>
      </c>
      <c r="S8" s="12"/>
      <c r="T8" s="12">
        <v>297008</v>
      </c>
      <c r="U8" s="12">
        <v>8937</v>
      </c>
      <c r="V8" s="12"/>
      <c r="W8" s="12">
        <v>322379</v>
      </c>
      <c r="X8" s="12">
        <v>9590</v>
      </c>
      <c r="Y8" s="12"/>
      <c r="Z8" s="12">
        <v>283992</v>
      </c>
      <c r="AA8" s="12">
        <v>9677</v>
      </c>
      <c r="AB8" s="12"/>
      <c r="AC8" s="12">
        <v>338515</v>
      </c>
      <c r="AD8" s="12">
        <v>10349</v>
      </c>
      <c r="AE8" s="12"/>
      <c r="AF8" s="12">
        <v>341193</v>
      </c>
      <c r="AG8" s="12">
        <v>10104</v>
      </c>
      <c r="AH8" s="12"/>
      <c r="AI8" s="14">
        <f t="shared" si="0"/>
        <v>38.883778107038765</v>
      </c>
      <c r="AJ8" s="14">
        <f t="shared" si="1"/>
        <v>154.63709677419354</v>
      </c>
    </row>
    <row r="9" spans="1:36" ht="12.75">
      <c r="A9" s="11" t="s">
        <v>8</v>
      </c>
      <c r="B9" s="12">
        <v>265439</v>
      </c>
      <c r="C9" s="12">
        <v>5202</v>
      </c>
      <c r="D9" s="13"/>
      <c r="E9" s="12">
        <v>276289</v>
      </c>
      <c r="F9" s="12">
        <v>4268</v>
      </c>
      <c r="G9" s="12"/>
      <c r="H9" s="12">
        <v>286402</v>
      </c>
      <c r="I9" s="12">
        <v>4330</v>
      </c>
      <c r="J9" s="12"/>
      <c r="K9" s="12">
        <v>308189</v>
      </c>
      <c r="L9" s="12">
        <v>4933</v>
      </c>
      <c r="M9" s="12"/>
      <c r="N9" s="12">
        <v>311437</v>
      </c>
      <c r="O9" s="12">
        <v>4598</v>
      </c>
      <c r="P9" s="12"/>
      <c r="Q9" s="12">
        <v>309865</v>
      </c>
      <c r="R9" s="12">
        <v>4875</v>
      </c>
      <c r="S9" s="12"/>
      <c r="T9" s="12">
        <v>313338</v>
      </c>
      <c r="U9" s="12">
        <v>10863</v>
      </c>
      <c r="V9" s="12"/>
      <c r="W9" s="12">
        <v>322931</v>
      </c>
      <c r="X9" s="12">
        <v>10008</v>
      </c>
      <c r="Y9" s="12"/>
      <c r="Z9" s="12">
        <v>351528</v>
      </c>
      <c r="AA9" s="12">
        <v>10759</v>
      </c>
      <c r="AB9" s="12"/>
      <c r="AC9" s="12">
        <v>366833</v>
      </c>
      <c r="AD9" s="12">
        <v>10884</v>
      </c>
      <c r="AE9" s="12"/>
      <c r="AF9" s="12">
        <v>386507</v>
      </c>
      <c r="AG9" s="12">
        <v>11330</v>
      </c>
      <c r="AH9" s="12"/>
      <c r="AI9" s="14">
        <f t="shared" si="0"/>
        <v>45.61047924381873</v>
      </c>
      <c r="AJ9" s="14">
        <f t="shared" si="1"/>
        <v>117.80084582852749</v>
      </c>
    </row>
    <row r="10" spans="1:36" ht="12.75">
      <c r="A10" s="11" t="s">
        <v>9</v>
      </c>
      <c r="B10" s="12">
        <v>260624</v>
      </c>
      <c r="C10" s="12">
        <v>4643</v>
      </c>
      <c r="D10" s="13"/>
      <c r="E10" s="12">
        <v>268812</v>
      </c>
      <c r="F10" s="12">
        <v>4083</v>
      </c>
      <c r="G10" s="12"/>
      <c r="H10" s="12">
        <v>255896</v>
      </c>
      <c r="I10" s="12">
        <v>4373</v>
      </c>
      <c r="J10" s="12"/>
      <c r="K10" s="12">
        <v>288698</v>
      </c>
      <c r="L10" s="12">
        <v>5124</v>
      </c>
      <c r="M10" s="12"/>
      <c r="N10" s="12">
        <v>280304</v>
      </c>
      <c r="O10" s="12">
        <v>5549</v>
      </c>
      <c r="P10" s="12"/>
      <c r="Q10" s="12">
        <v>284461</v>
      </c>
      <c r="R10" s="12">
        <v>5660</v>
      </c>
      <c r="S10" s="12"/>
      <c r="T10" s="12">
        <v>297591</v>
      </c>
      <c r="U10" s="12">
        <v>11465</v>
      </c>
      <c r="V10" s="12"/>
      <c r="W10" s="12">
        <v>310267</v>
      </c>
      <c r="X10" s="12">
        <v>11675</v>
      </c>
      <c r="Y10" s="12"/>
      <c r="Z10" s="12">
        <v>325169</v>
      </c>
      <c r="AA10" s="12">
        <v>12591</v>
      </c>
      <c r="AB10" s="12"/>
      <c r="AC10" s="12">
        <v>341409</v>
      </c>
      <c r="AD10" s="12">
        <v>12519</v>
      </c>
      <c r="AE10" s="12"/>
      <c r="AF10" s="12">
        <v>337531</v>
      </c>
      <c r="AG10" s="12">
        <v>13022</v>
      </c>
      <c r="AH10" s="12"/>
      <c r="AI10" s="14">
        <f t="shared" si="0"/>
        <v>29.508794278347352</v>
      </c>
      <c r="AJ10" s="14">
        <f t="shared" si="1"/>
        <v>180.46521645487832</v>
      </c>
    </row>
    <row r="11" spans="1:36" ht="12.75">
      <c r="A11" s="11" t="s">
        <v>10</v>
      </c>
      <c r="B11" s="12">
        <v>265871</v>
      </c>
      <c r="C11" s="12">
        <v>4988</v>
      </c>
      <c r="D11" s="13"/>
      <c r="E11" s="12">
        <v>267098</v>
      </c>
      <c r="F11" s="12">
        <v>4705</v>
      </c>
      <c r="G11" s="12"/>
      <c r="H11" s="12">
        <v>249047</v>
      </c>
      <c r="I11" s="12">
        <v>5278</v>
      </c>
      <c r="J11" s="12"/>
      <c r="K11" s="12">
        <v>271689</v>
      </c>
      <c r="L11" s="12">
        <v>5480</v>
      </c>
      <c r="M11" s="12"/>
      <c r="N11" s="12">
        <v>284633</v>
      </c>
      <c r="O11" s="12">
        <v>5302</v>
      </c>
      <c r="P11" s="12"/>
      <c r="Q11" s="12">
        <v>286201</v>
      </c>
      <c r="R11" s="12">
        <v>5551</v>
      </c>
      <c r="S11" s="12"/>
      <c r="T11" s="12">
        <v>289450</v>
      </c>
      <c r="U11" s="12">
        <v>12491</v>
      </c>
      <c r="V11" s="12"/>
      <c r="W11" s="12">
        <v>283076</v>
      </c>
      <c r="X11" s="12">
        <v>13259</v>
      </c>
      <c r="Y11" s="12"/>
      <c r="Z11" s="12">
        <v>301653</v>
      </c>
      <c r="AA11" s="12">
        <v>13463</v>
      </c>
      <c r="AB11" s="12"/>
      <c r="AC11" s="12">
        <v>329925</v>
      </c>
      <c r="AD11" s="12">
        <v>14322</v>
      </c>
      <c r="AE11" s="12"/>
      <c r="AF11" s="12">
        <v>340823</v>
      </c>
      <c r="AG11" s="12">
        <v>14130</v>
      </c>
      <c r="AH11" s="12"/>
      <c r="AI11" s="14">
        <f t="shared" si="0"/>
        <v>28.19111524009764</v>
      </c>
      <c r="AJ11" s="14">
        <f t="shared" si="1"/>
        <v>183.27987169206094</v>
      </c>
    </row>
    <row r="12" spans="1:36" ht="12.75">
      <c r="A12" s="11" t="s">
        <v>11</v>
      </c>
      <c r="B12" s="12">
        <v>151455</v>
      </c>
      <c r="C12" s="12">
        <v>4634</v>
      </c>
      <c r="D12" s="13"/>
      <c r="E12" s="12">
        <v>167722</v>
      </c>
      <c r="F12" s="12">
        <v>4130</v>
      </c>
      <c r="G12" s="12"/>
      <c r="H12" s="12">
        <v>157243</v>
      </c>
      <c r="I12" s="12">
        <v>4254</v>
      </c>
      <c r="J12" s="12"/>
      <c r="K12" s="12">
        <v>169344</v>
      </c>
      <c r="L12" s="12">
        <v>5162</v>
      </c>
      <c r="M12" s="12"/>
      <c r="N12" s="12">
        <v>162292</v>
      </c>
      <c r="O12" s="12">
        <v>4969</v>
      </c>
      <c r="P12" s="12"/>
      <c r="Q12" s="12">
        <v>161370</v>
      </c>
      <c r="R12" s="12">
        <v>5546</v>
      </c>
      <c r="S12" s="12"/>
      <c r="T12" s="12">
        <v>162627</v>
      </c>
      <c r="U12" s="12">
        <v>11398</v>
      </c>
      <c r="V12" s="12"/>
      <c r="W12" s="12">
        <v>174681</v>
      </c>
      <c r="X12" s="12">
        <v>12285</v>
      </c>
      <c r="Y12" s="12"/>
      <c r="Z12" s="12">
        <v>188515</v>
      </c>
      <c r="AA12" s="12">
        <v>10529</v>
      </c>
      <c r="AB12" s="12"/>
      <c r="AC12" s="12">
        <v>197198</v>
      </c>
      <c r="AD12" s="12">
        <v>12383</v>
      </c>
      <c r="AE12" s="12"/>
      <c r="AF12" s="12">
        <v>196905</v>
      </c>
      <c r="AG12" s="12">
        <v>12486</v>
      </c>
      <c r="AH12" s="12"/>
      <c r="AI12" s="14">
        <f t="shared" si="0"/>
        <v>30.008913538674854</v>
      </c>
      <c r="AJ12" s="14">
        <f t="shared" si="1"/>
        <v>169.44324557617608</v>
      </c>
    </row>
    <row r="13" spans="1:36" ht="12.75">
      <c r="A13" s="11" t="s">
        <v>12</v>
      </c>
      <c r="B13" s="12">
        <v>242814</v>
      </c>
      <c r="C13" s="12">
        <v>4800</v>
      </c>
      <c r="D13" s="13"/>
      <c r="E13" s="12">
        <v>255091</v>
      </c>
      <c r="F13" s="12">
        <v>3800</v>
      </c>
      <c r="G13" s="12"/>
      <c r="H13" s="12">
        <v>263129</v>
      </c>
      <c r="I13" s="12">
        <v>4751</v>
      </c>
      <c r="J13" s="12"/>
      <c r="K13" s="12">
        <v>251814</v>
      </c>
      <c r="L13" s="12">
        <v>5290</v>
      </c>
      <c r="M13" s="12"/>
      <c r="N13" s="12">
        <v>268680</v>
      </c>
      <c r="O13" s="12">
        <v>5239</v>
      </c>
      <c r="P13" s="12"/>
      <c r="Q13" s="12">
        <v>277150</v>
      </c>
      <c r="R13" s="12">
        <v>5813</v>
      </c>
      <c r="S13" s="12"/>
      <c r="T13" s="12">
        <v>292906</v>
      </c>
      <c r="U13" s="12">
        <v>11419</v>
      </c>
      <c r="V13" s="12"/>
      <c r="W13" s="12">
        <v>305005</v>
      </c>
      <c r="X13" s="12">
        <v>12481</v>
      </c>
      <c r="Y13" s="12"/>
      <c r="Z13" s="12">
        <v>304637</v>
      </c>
      <c r="AA13" s="12">
        <v>12073</v>
      </c>
      <c r="AB13" s="12"/>
      <c r="AC13" s="12">
        <v>307252</v>
      </c>
      <c r="AD13" s="12">
        <v>12979</v>
      </c>
      <c r="AE13" s="12"/>
      <c r="AF13" s="12">
        <v>329685</v>
      </c>
      <c r="AG13" s="12">
        <v>12644</v>
      </c>
      <c r="AH13" s="12"/>
      <c r="AI13" s="14">
        <f t="shared" si="0"/>
        <v>35.776767402209096</v>
      </c>
      <c r="AJ13" s="14">
        <f t="shared" si="1"/>
        <v>163.41666666666666</v>
      </c>
    </row>
    <row r="14" spans="1:36" ht="12.75">
      <c r="A14" s="11" t="s">
        <v>13</v>
      </c>
      <c r="B14" s="12">
        <v>257305</v>
      </c>
      <c r="C14" s="12">
        <v>4357</v>
      </c>
      <c r="D14" s="13"/>
      <c r="E14" s="12">
        <v>267921</v>
      </c>
      <c r="F14" s="12">
        <v>4162</v>
      </c>
      <c r="G14" s="12"/>
      <c r="H14" s="12">
        <v>267015</v>
      </c>
      <c r="I14" s="12">
        <v>4436</v>
      </c>
      <c r="J14" s="12"/>
      <c r="K14" s="12">
        <v>308803</v>
      </c>
      <c r="L14" s="12">
        <v>4396</v>
      </c>
      <c r="M14" s="12"/>
      <c r="N14" s="12">
        <v>343126</v>
      </c>
      <c r="O14" s="12">
        <v>4378</v>
      </c>
      <c r="P14" s="12"/>
      <c r="Q14" s="12">
        <v>340450</v>
      </c>
      <c r="R14" s="12">
        <v>4640</v>
      </c>
      <c r="S14" s="12"/>
      <c r="T14" s="12">
        <v>333547</v>
      </c>
      <c r="U14" s="12">
        <v>10136</v>
      </c>
      <c r="V14" s="12"/>
      <c r="W14" s="12">
        <v>316085</v>
      </c>
      <c r="X14" s="12">
        <v>10707</v>
      </c>
      <c r="Y14" s="12"/>
      <c r="Z14" s="12">
        <v>343519</v>
      </c>
      <c r="AA14" s="12">
        <v>10335</v>
      </c>
      <c r="AB14" s="12"/>
      <c r="AC14" s="12">
        <v>382565</v>
      </c>
      <c r="AD14" s="12">
        <v>10896</v>
      </c>
      <c r="AE14" s="12"/>
      <c r="AF14" s="12">
        <v>403815</v>
      </c>
      <c r="AG14" s="12">
        <v>10444</v>
      </c>
      <c r="AH14" s="12"/>
      <c r="AI14" s="14">
        <f t="shared" si="0"/>
        <v>56.94020714715999</v>
      </c>
      <c r="AJ14" s="14">
        <f t="shared" si="1"/>
        <v>139.7062198760615</v>
      </c>
    </row>
    <row r="15" spans="1:36" ht="12.75">
      <c r="A15" s="11" t="s">
        <v>14</v>
      </c>
      <c r="B15" s="12">
        <v>245459</v>
      </c>
      <c r="C15" s="12">
        <v>4288</v>
      </c>
      <c r="D15" s="13"/>
      <c r="E15" s="12">
        <v>276664</v>
      </c>
      <c r="F15" s="12">
        <v>3758</v>
      </c>
      <c r="G15" s="12"/>
      <c r="H15" s="12">
        <v>273914</v>
      </c>
      <c r="I15" s="12">
        <v>3585</v>
      </c>
      <c r="J15" s="12"/>
      <c r="K15" s="12">
        <v>288114</v>
      </c>
      <c r="L15" s="12">
        <v>4035</v>
      </c>
      <c r="M15" s="12"/>
      <c r="N15" s="12">
        <v>303745</v>
      </c>
      <c r="O15" s="12">
        <v>4514</v>
      </c>
      <c r="P15" s="12"/>
      <c r="Q15" s="12">
        <v>303979</v>
      </c>
      <c r="R15" s="12">
        <v>4796</v>
      </c>
      <c r="S15" s="12"/>
      <c r="T15" s="12">
        <v>328020</v>
      </c>
      <c r="U15" s="12">
        <v>9414</v>
      </c>
      <c r="V15" s="12"/>
      <c r="W15" s="12">
        <v>330950</v>
      </c>
      <c r="X15" s="12">
        <v>9173</v>
      </c>
      <c r="Y15" s="12"/>
      <c r="Z15" s="12">
        <v>359533</v>
      </c>
      <c r="AA15" s="12">
        <v>8862</v>
      </c>
      <c r="AB15" s="12"/>
      <c r="AC15" s="12">
        <v>363327</v>
      </c>
      <c r="AD15" s="12">
        <v>10099</v>
      </c>
      <c r="AE15" s="12"/>
      <c r="AF15" s="12">
        <v>381501</v>
      </c>
      <c r="AG15" s="12">
        <v>9588</v>
      </c>
      <c r="AH15" s="12"/>
      <c r="AI15" s="14">
        <f t="shared" si="0"/>
        <v>55.423512684399434</v>
      </c>
      <c r="AJ15" s="14">
        <f t="shared" si="1"/>
        <v>123.60074626865672</v>
      </c>
    </row>
    <row r="16" spans="1:36" ht="12.75">
      <c r="A16" s="11" t="s">
        <v>15</v>
      </c>
      <c r="B16" s="12">
        <v>245531</v>
      </c>
      <c r="C16" s="12">
        <v>4281</v>
      </c>
      <c r="D16" s="13"/>
      <c r="E16" s="12">
        <v>249265</v>
      </c>
      <c r="F16" s="12">
        <v>3705</v>
      </c>
      <c r="G16" s="12"/>
      <c r="H16" s="12">
        <v>244204</v>
      </c>
      <c r="I16" s="12">
        <v>4061</v>
      </c>
      <c r="J16" s="12"/>
      <c r="K16" s="12">
        <v>256714</v>
      </c>
      <c r="L16" s="12">
        <v>5029</v>
      </c>
      <c r="M16" s="12"/>
      <c r="N16" s="12">
        <v>283437</v>
      </c>
      <c r="O16" s="12">
        <v>4554</v>
      </c>
      <c r="P16" s="12"/>
      <c r="Q16" s="12">
        <v>286441</v>
      </c>
      <c r="R16" s="12">
        <v>4986</v>
      </c>
      <c r="S16" s="12"/>
      <c r="T16" s="12">
        <v>297893</v>
      </c>
      <c r="U16" s="12">
        <v>10188</v>
      </c>
      <c r="V16" s="12"/>
      <c r="W16" s="12">
        <v>288284</v>
      </c>
      <c r="X16" s="12">
        <v>10497</v>
      </c>
      <c r="Y16" s="12"/>
      <c r="Z16" s="12">
        <v>292305</v>
      </c>
      <c r="AA16" s="12">
        <v>10669</v>
      </c>
      <c r="AB16" s="12"/>
      <c r="AC16" s="12">
        <v>304777</v>
      </c>
      <c r="AD16" s="12">
        <v>11610</v>
      </c>
      <c r="AE16" s="12"/>
      <c r="AF16" s="12">
        <v>350249</v>
      </c>
      <c r="AG16" s="12">
        <v>11413</v>
      </c>
      <c r="AH16" s="12"/>
      <c r="AI16" s="14">
        <f t="shared" si="0"/>
        <v>42.649604326948534</v>
      </c>
      <c r="AJ16" s="14">
        <f t="shared" si="1"/>
        <v>166.5965895818734</v>
      </c>
    </row>
    <row r="17" spans="1:36" ht="13.5" thickBot="1">
      <c r="A17" s="15" t="s">
        <v>16</v>
      </c>
      <c r="B17" s="16">
        <f>SUM(B5:B16)</f>
        <v>2986577</v>
      </c>
      <c r="C17" s="16">
        <f>SUM(C5:C16)</f>
        <v>53286</v>
      </c>
      <c r="D17" s="16"/>
      <c r="E17" s="16">
        <f>SUM(E5:E16)</f>
        <v>3037952</v>
      </c>
      <c r="F17" s="16">
        <f>SUM(F5:F16)</f>
        <v>46168</v>
      </c>
      <c r="G17" s="16"/>
      <c r="H17" s="16">
        <f>SUM(H5:H16)</f>
        <v>3050615</v>
      </c>
      <c r="I17" s="16">
        <f>SUM(I5:I16)</f>
        <v>48984</v>
      </c>
      <c r="J17" s="16"/>
      <c r="K17" s="16">
        <f>SUM(K5:K16)</f>
        <v>3276471</v>
      </c>
      <c r="L17" s="16">
        <f>SUM(L5:L16)</f>
        <v>56554</v>
      </c>
      <c r="M17" s="16"/>
      <c r="N17" s="16">
        <f>SUM(N5:N16)</f>
        <v>3401093</v>
      </c>
      <c r="O17" s="16">
        <f>SUM(O5:O16)</f>
        <v>56314</v>
      </c>
      <c r="P17" s="16"/>
      <c r="Q17" s="16">
        <f>SUM(Q5:Q16)</f>
        <v>3451478</v>
      </c>
      <c r="R17" s="16">
        <f>SUM(R5:R16)</f>
        <v>58400</v>
      </c>
      <c r="S17" s="16"/>
      <c r="T17" s="16">
        <f>SUM(T5:T16)</f>
        <v>3510481</v>
      </c>
      <c r="U17" s="16">
        <f>SUM(U5:U16)</f>
        <v>120311</v>
      </c>
      <c r="V17" s="16"/>
      <c r="W17" s="16">
        <f>SUM(W5:W16)</f>
        <v>3561129</v>
      </c>
      <c r="X17" s="16">
        <f>SUM(X5:X16)</f>
        <v>124036</v>
      </c>
      <c r="Y17" s="16"/>
      <c r="Z17" s="16">
        <f>SUM(Z5:Z16)</f>
        <v>3731927</v>
      </c>
      <c r="AA17" s="16">
        <f>SUM(AA5:AA16)</f>
        <v>124615</v>
      </c>
      <c r="AB17" s="16"/>
      <c r="AC17" s="16">
        <f>SUM(AC5:AC16)</f>
        <v>3960021</v>
      </c>
      <c r="AD17" s="16">
        <f>SUM(AD5:AD16)</f>
        <v>132782</v>
      </c>
      <c r="AE17" s="16"/>
      <c r="AF17" s="16">
        <f>SUM(AF5:AF16)</f>
        <v>4153695</v>
      </c>
      <c r="AG17" s="16">
        <f>SUM(AG5:AG16)</f>
        <v>133418</v>
      </c>
      <c r="AH17" s="16"/>
      <c r="AI17" s="20">
        <f t="shared" si="0"/>
        <v>39.07878484298245</v>
      </c>
      <c r="AJ17" s="20">
        <f t="shared" si="1"/>
        <v>150.38096310475547</v>
      </c>
    </row>
    <row r="18" spans="1:34" ht="12.75">
      <c r="A18" s="17" t="s">
        <v>17</v>
      </c>
      <c r="B18" s="18"/>
      <c r="C18" s="18"/>
      <c r="D18" s="2"/>
      <c r="E18" s="18"/>
      <c r="F18" s="18"/>
      <c r="G18" s="2"/>
      <c r="H18" s="18"/>
      <c r="I18" s="18"/>
      <c r="J18" s="2"/>
      <c r="K18" s="18"/>
      <c r="L18" s="18"/>
      <c r="M18" s="2"/>
      <c r="N18" s="18"/>
      <c r="O18" s="18"/>
      <c r="P18" s="2"/>
      <c r="Q18" s="18"/>
      <c r="R18" s="18"/>
      <c r="S18" s="2"/>
      <c r="T18" s="18"/>
      <c r="U18" s="18"/>
      <c r="V18" s="2"/>
      <c r="W18" s="18"/>
      <c r="X18" s="18"/>
      <c r="Y18" s="2"/>
      <c r="Z18" s="18"/>
      <c r="AA18" s="18"/>
      <c r="AB18" s="2"/>
      <c r="AC18" s="18"/>
      <c r="AD18" s="18"/>
      <c r="AE18" s="2"/>
      <c r="AF18" s="18"/>
      <c r="AG18" s="18"/>
      <c r="AH18" s="2"/>
    </row>
    <row r="19" spans="1:32" ht="12.75">
      <c r="A19" s="19" t="s">
        <v>18</v>
      </c>
      <c r="W19" s="21"/>
      <c r="Z19" s="21"/>
      <c r="AC19" s="21"/>
      <c r="AF19" s="21"/>
    </row>
    <row r="20" spans="23:32" ht="12.75">
      <c r="W20" s="22"/>
      <c r="Z20" s="22"/>
      <c r="AC20" s="22"/>
      <c r="AF20" s="22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Administrador</cp:lastModifiedBy>
  <dcterms:modified xsi:type="dcterms:W3CDTF">2020-11-17T11:56:09Z</dcterms:modified>
  <cp:category/>
  <cp:version/>
  <cp:contentType/>
  <cp:contentStatus/>
</cp:coreProperties>
</file>