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3795" activeTab="0"/>
  </bookViews>
  <sheets>
    <sheet name="15.03.0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<sst xmlns="http://schemas.openxmlformats.org/spreadsheetml/2006/main" count="18" uniqueCount="18">
  <si>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15.03.04 Drogodependències</t>
  </si>
  <si>
    <t>Sabadell</t>
  </si>
  <si>
    <t>Total</t>
  </si>
  <si>
    <t>Nivell d'Instrucció</t>
  </si>
  <si>
    <t>No sap llegir</t>
  </si>
  <si>
    <t>Fins a 5è. EGB</t>
  </si>
  <si>
    <t>Certificat escolar</t>
  </si>
  <si>
    <t>EGB o ESO</t>
  </si>
  <si>
    <t>BUP, COU, FP</t>
  </si>
  <si>
    <t>Títol universitari de grau mitjà</t>
  </si>
  <si>
    <t>Títol universitari de grau superior</t>
  </si>
  <si>
    <t>Altres títols superiors</t>
  </si>
  <si>
    <t>Desconegut</t>
  </si>
  <si>
    <t>Font: Generalitat de Catalunya. Departament de Salut.</t>
  </si>
  <si>
    <t>% Sabadell / Vallès Occ.</t>
  </si>
  <si>
    <t>Altres títols que requereixen anteriors</t>
  </si>
  <si>
    <t>Vallès Occidental</t>
  </si>
  <si>
    <t>Inicis per nivell d'instrucció dels residents a Sabadell i al Vallès Occidental. 2009-2019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</si>
</sst>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32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32" borderId="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0" fontId="4" fillId="32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PageLayoutView="0" workbookViewId="0" topLeftCell="A1">
      <selection activeCell="O20" sqref="O20"/>
    </sheetView>
  </sheetViews>
  <sheetFormatPr defaultColWidth="11.421875" defaultRowHeight="12.75"/>
  <cols>
    <col min="1" max="1" width="26.7109375" style="0" customWidth="1"/>
    <col min="2" max="12" width="5.28125" style="0" customWidth="1"/>
    <col min="13" max="13" width="0.5625" style="0" customWidth="1"/>
    <col min="14" max="24" width="5.28125" style="0" customWidth="1"/>
    <col min="25" max="25" width="0.5625" style="0" customWidth="1"/>
    <col min="26" max="34" width="5.7109375" style="0" customWidth="1"/>
    <col min="35" max="36" width="5.28125" style="0" customWidth="1"/>
  </cols>
  <sheetData>
    <row r="1" ht="15.75">
      <c r="A1" s="1" t="s">
        <v>0</v>
      </c>
    </row>
    <row r="2" ht="15">
      <c r="A2" s="2" t="s">
        <v>17</v>
      </c>
    </row>
    <row r="3" spans="1:36" ht="12.75" customHeight="1">
      <c r="A3" s="3"/>
      <c r="B3" s="17"/>
      <c r="C3" s="17"/>
      <c r="D3" s="17"/>
      <c r="E3" s="17"/>
      <c r="F3" s="17"/>
      <c r="G3" s="17"/>
      <c r="H3" s="17"/>
      <c r="I3" s="17"/>
      <c r="J3" s="17"/>
      <c r="K3" s="17"/>
      <c r="L3" s="17" t="s">
        <v>1</v>
      </c>
      <c r="M3" s="14"/>
      <c r="N3" s="17"/>
      <c r="O3" s="17"/>
      <c r="P3" s="17"/>
      <c r="Q3" s="17"/>
      <c r="R3" s="17"/>
      <c r="S3" s="17"/>
      <c r="T3" s="17"/>
      <c r="U3" s="17"/>
      <c r="V3" s="17"/>
      <c r="W3" s="17"/>
      <c r="X3" s="17" t="s">
        <v>16</v>
      </c>
      <c r="Y3" s="12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 t="s">
        <v>14</v>
      </c>
    </row>
    <row r="4" spans="1:36" ht="12.75" customHeight="1">
      <c r="A4" s="5" t="s">
        <v>3</v>
      </c>
      <c r="B4" s="4">
        <v>2009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  <c r="K4" s="4">
        <v>2018</v>
      </c>
      <c r="L4" s="4">
        <v>2019</v>
      </c>
      <c r="M4" s="4"/>
      <c r="N4" s="4">
        <v>2009</v>
      </c>
      <c r="O4" s="4">
        <v>2010</v>
      </c>
      <c r="P4" s="4">
        <v>2011</v>
      </c>
      <c r="Q4" s="4">
        <v>2012</v>
      </c>
      <c r="R4" s="4">
        <v>2013</v>
      </c>
      <c r="S4" s="4">
        <v>2014</v>
      </c>
      <c r="T4" s="4">
        <v>2015</v>
      </c>
      <c r="U4" s="4">
        <v>2016</v>
      </c>
      <c r="V4" s="4">
        <v>2017</v>
      </c>
      <c r="W4" s="4">
        <v>2018</v>
      </c>
      <c r="X4" s="4">
        <v>2019</v>
      </c>
      <c r="Y4" s="4"/>
      <c r="Z4" s="4">
        <v>2009</v>
      </c>
      <c r="AA4" s="4">
        <v>2010</v>
      </c>
      <c r="AB4" s="4">
        <v>2011</v>
      </c>
      <c r="AC4" s="4">
        <v>2012</v>
      </c>
      <c r="AD4" s="4">
        <v>2013</v>
      </c>
      <c r="AE4" s="4">
        <v>2014</v>
      </c>
      <c r="AF4" s="4">
        <v>2015</v>
      </c>
      <c r="AG4" s="4">
        <v>2016</v>
      </c>
      <c r="AH4" s="4">
        <v>2017</v>
      </c>
      <c r="AI4" s="4">
        <v>2018</v>
      </c>
      <c r="AJ4" s="4">
        <v>2019</v>
      </c>
    </row>
    <row r="5" spans="1:36" ht="12.75">
      <c r="A5" s="8" t="s">
        <v>4</v>
      </c>
      <c r="B5" s="9">
        <v>13</v>
      </c>
      <c r="C5" s="9">
        <v>2</v>
      </c>
      <c r="D5" s="9">
        <v>2</v>
      </c>
      <c r="E5" s="9">
        <v>2</v>
      </c>
      <c r="F5" s="9">
        <v>2</v>
      </c>
      <c r="G5" s="9">
        <v>6</v>
      </c>
      <c r="H5" s="9">
        <v>4</v>
      </c>
      <c r="I5" s="9">
        <v>1</v>
      </c>
      <c r="J5" s="9">
        <v>1</v>
      </c>
      <c r="K5" s="9">
        <v>3</v>
      </c>
      <c r="L5" s="9">
        <v>0</v>
      </c>
      <c r="M5" s="10"/>
      <c r="N5" s="10">
        <v>18</v>
      </c>
      <c r="O5" s="10">
        <v>8</v>
      </c>
      <c r="P5" s="9">
        <v>6</v>
      </c>
      <c r="Q5" s="9">
        <v>11</v>
      </c>
      <c r="R5" s="9">
        <v>3</v>
      </c>
      <c r="S5" s="9">
        <v>8</v>
      </c>
      <c r="T5" s="9">
        <v>6</v>
      </c>
      <c r="U5" s="9">
        <v>4</v>
      </c>
      <c r="V5" s="9">
        <v>7</v>
      </c>
      <c r="W5" s="9">
        <v>6</v>
      </c>
      <c r="X5" s="9">
        <v>7</v>
      </c>
      <c r="Y5" s="10"/>
      <c r="Z5" s="13">
        <f aca="true" t="shared" si="0" ref="Z5:Z15">B5*100/N5</f>
        <v>72.22222222222223</v>
      </c>
      <c r="AA5" s="13">
        <f aca="true" t="shared" si="1" ref="AA5:AA15">C5*100/O5</f>
        <v>25</v>
      </c>
      <c r="AB5" s="13">
        <f aca="true" t="shared" si="2" ref="AB5:AB15">D5*100/P5</f>
        <v>33.333333333333336</v>
      </c>
      <c r="AC5" s="13">
        <f aca="true" t="shared" si="3" ref="AC5:AC15">E5*100/Q5</f>
        <v>18.181818181818183</v>
      </c>
      <c r="AD5" s="13">
        <f aca="true" t="shared" si="4" ref="AD5:AD15">F5*100/R5</f>
        <v>66.66666666666667</v>
      </c>
      <c r="AE5" s="13">
        <f aca="true" t="shared" si="5" ref="AE5:AE15">G5*100/S5</f>
        <v>75</v>
      </c>
      <c r="AF5" s="13">
        <f aca="true" t="shared" si="6" ref="AF5:AF15">H5*100/T5</f>
        <v>66.66666666666667</v>
      </c>
      <c r="AG5" s="13">
        <f aca="true" t="shared" si="7" ref="AG5:AG15">I5*100/U5</f>
        <v>25</v>
      </c>
      <c r="AH5" s="13">
        <f aca="true" t="shared" si="8" ref="AH5:AH15">J5*100/V5</f>
        <v>14.285714285714286</v>
      </c>
      <c r="AI5" s="13">
        <f aca="true" t="shared" si="9" ref="AI5:AI15">K5*100/W5</f>
        <v>50</v>
      </c>
      <c r="AJ5" s="13">
        <f aca="true" t="shared" si="10" ref="AJ5:AJ15">L5*100/X5</f>
        <v>0</v>
      </c>
    </row>
    <row r="6" spans="1:36" ht="12.75">
      <c r="A6" s="8" t="s">
        <v>5</v>
      </c>
      <c r="B6" s="8">
        <v>93</v>
      </c>
      <c r="C6" s="8">
        <v>68</v>
      </c>
      <c r="D6" s="8">
        <v>65</v>
      </c>
      <c r="E6" s="8">
        <v>102</v>
      </c>
      <c r="F6" s="8">
        <v>118</v>
      </c>
      <c r="G6" s="8">
        <v>92</v>
      </c>
      <c r="H6" s="8">
        <v>74</v>
      </c>
      <c r="I6" s="8">
        <v>77</v>
      </c>
      <c r="J6" s="8">
        <v>96</v>
      </c>
      <c r="K6" s="8">
        <v>80</v>
      </c>
      <c r="L6" s="8">
        <v>77</v>
      </c>
      <c r="M6" s="8"/>
      <c r="N6" s="8">
        <v>202</v>
      </c>
      <c r="O6" s="8">
        <v>150</v>
      </c>
      <c r="P6" s="8">
        <v>154</v>
      </c>
      <c r="Q6" s="8">
        <v>194</v>
      </c>
      <c r="R6" s="8">
        <v>187</v>
      </c>
      <c r="S6" s="8">
        <v>180</v>
      </c>
      <c r="T6" s="8">
        <v>146</v>
      </c>
      <c r="U6" s="8">
        <v>179</v>
      </c>
      <c r="V6" s="8">
        <v>223</v>
      </c>
      <c r="W6" s="8">
        <v>201</v>
      </c>
      <c r="X6" s="8">
        <v>238</v>
      </c>
      <c r="Y6" s="8"/>
      <c r="Z6" s="13">
        <f t="shared" si="0"/>
        <v>46.039603960396036</v>
      </c>
      <c r="AA6" s="13">
        <f t="shared" si="1"/>
        <v>45.333333333333336</v>
      </c>
      <c r="AB6" s="13">
        <f t="shared" si="2"/>
        <v>42.20779220779221</v>
      </c>
      <c r="AC6" s="13">
        <f t="shared" si="3"/>
        <v>52.577319587628864</v>
      </c>
      <c r="AD6" s="13">
        <f t="shared" si="4"/>
        <v>63.101604278074866</v>
      </c>
      <c r="AE6" s="13">
        <f t="shared" si="5"/>
        <v>51.111111111111114</v>
      </c>
      <c r="AF6" s="13">
        <f t="shared" si="6"/>
        <v>50.68493150684932</v>
      </c>
      <c r="AG6" s="13">
        <f t="shared" si="7"/>
        <v>43.01675977653631</v>
      </c>
      <c r="AH6" s="13">
        <f t="shared" si="8"/>
        <v>43.04932735426009</v>
      </c>
      <c r="AI6" s="13">
        <f t="shared" si="9"/>
        <v>39.80099502487562</v>
      </c>
      <c r="AJ6" s="13">
        <f t="shared" si="10"/>
        <v>32.35294117647059</v>
      </c>
    </row>
    <row r="7" spans="1:36" ht="12.75">
      <c r="A7" s="8" t="s">
        <v>6</v>
      </c>
      <c r="B7" s="8">
        <v>167</v>
      </c>
      <c r="C7" s="8">
        <v>127</v>
      </c>
      <c r="D7" s="8">
        <v>181</v>
      </c>
      <c r="E7" s="8">
        <v>159</v>
      </c>
      <c r="F7" s="8">
        <v>180</v>
      </c>
      <c r="G7" s="8">
        <v>143</v>
      </c>
      <c r="H7" s="8">
        <v>115</v>
      </c>
      <c r="I7" s="8">
        <v>102</v>
      </c>
      <c r="J7" s="8">
        <v>120</v>
      </c>
      <c r="K7" s="8">
        <v>100</v>
      </c>
      <c r="L7" s="8">
        <v>94</v>
      </c>
      <c r="M7" s="8"/>
      <c r="N7" s="8">
        <v>458</v>
      </c>
      <c r="O7" s="8">
        <v>386</v>
      </c>
      <c r="P7" s="8">
        <v>435</v>
      </c>
      <c r="Q7" s="8">
        <v>422</v>
      </c>
      <c r="R7" s="8">
        <v>431</v>
      </c>
      <c r="S7" s="8">
        <v>385</v>
      </c>
      <c r="T7" s="8">
        <v>349</v>
      </c>
      <c r="U7" s="8">
        <v>376</v>
      </c>
      <c r="V7" s="8">
        <v>411</v>
      </c>
      <c r="W7" s="8">
        <v>388</v>
      </c>
      <c r="X7" s="8">
        <v>510</v>
      </c>
      <c r="Y7" s="8"/>
      <c r="Z7" s="13">
        <f t="shared" si="0"/>
        <v>36.46288209606987</v>
      </c>
      <c r="AA7" s="13">
        <f t="shared" si="1"/>
        <v>32.90155440414508</v>
      </c>
      <c r="AB7" s="13">
        <f t="shared" si="2"/>
        <v>41.60919540229885</v>
      </c>
      <c r="AC7" s="13">
        <f t="shared" si="3"/>
        <v>37.677725118483416</v>
      </c>
      <c r="AD7" s="13">
        <f t="shared" si="4"/>
        <v>41.76334106728538</v>
      </c>
      <c r="AE7" s="13">
        <f t="shared" si="5"/>
        <v>37.142857142857146</v>
      </c>
      <c r="AF7" s="13">
        <f t="shared" si="6"/>
        <v>32.9512893982808</v>
      </c>
      <c r="AG7" s="13">
        <f t="shared" si="7"/>
        <v>27.127659574468087</v>
      </c>
      <c r="AH7" s="13">
        <f t="shared" si="8"/>
        <v>29.197080291970803</v>
      </c>
      <c r="AI7" s="13">
        <f t="shared" si="9"/>
        <v>25.77319587628866</v>
      </c>
      <c r="AJ7" s="13">
        <f t="shared" si="10"/>
        <v>18.431372549019606</v>
      </c>
    </row>
    <row r="8" spans="1:36" ht="12.75">
      <c r="A8" s="8" t="s">
        <v>7</v>
      </c>
      <c r="B8" s="8">
        <v>110</v>
      </c>
      <c r="C8" s="8">
        <v>80</v>
      </c>
      <c r="D8" s="8">
        <v>107</v>
      </c>
      <c r="E8" s="8">
        <v>114</v>
      </c>
      <c r="F8" s="8">
        <v>122</v>
      </c>
      <c r="G8" s="8">
        <v>118</v>
      </c>
      <c r="H8" s="8">
        <v>76</v>
      </c>
      <c r="I8" s="8">
        <v>89</v>
      </c>
      <c r="J8" s="8">
        <v>104</v>
      </c>
      <c r="K8" s="8">
        <v>108</v>
      </c>
      <c r="L8" s="8">
        <v>92</v>
      </c>
      <c r="M8" s="8"/>
      <c r="N8" s="8">
        <v>353</v>
      </c>
      <c r="O8" s="8">
        <v>295</v>
      </c>
      <c r="P8" s="8">
        <v>347</v>
      </c>
      <c r="Q8" s="8">
        <v>346</v>
      </c>
      <c r="R8" s="8">
        <v>284</v>
      </c>
      <c r="S8" s="8">
        <v>347</v>
      </c>
      <c r="T8" s="8">
        <v>246</v>
      </c>
      <c r="U8" s="8">
        <v>376</v>
      </c>
      <c r="V8" s="8">
        <v>421</v>
      </c>
      <c r="W8" s="8">
        <v>436</v>
      </c>
      <c r="X8" s="8">
        <v>459</v>
      </c>
      <c r="Y8" s="8"/>
      <c r="Z8" s="13">
        <f t="shared" si="0"/>
        <v>31.161473087818695</v>
      </c>
      <c r="AA8" s="13">
        <f t="shared" si="1"/>
        <v>27.11864406779661</v>
      </c>
      <c r="AB8" s="13">
        <f t="shared" si="2"/>
        <v>30.835734870317</v>
      </c>
      <c r="AC8" s="13">
        <f t="shared" si="3"/>
        <v>32.947976878612714</v>
      </c>
      <c r="AD8" s="13">
        <f t="shared" si="4"/>
        <v>42.95774647887324</v>
      </c>
      <c r="AE8" s="13">
        <f t="shared" si="5"/>
        <v>34.00576368876081</v>
      </c>
      <c r="AF8" s="13">
        <f t="shared" si="6"/>
        <v>30.89430894308943</v>
      </c>
      <c r="AG8" s="13">
        <f t="shared" si="7"/>
        <v>23.670212765957448</v>
      </c>
      <c r="AH8" s="13">
        <f t="shared" si="8"/>
        <v>24.70308788598575</v>
      </c>
      <c r="AI8" s="13">
        <f t="shared" si="9"/>
        <v>24.770642201834864</v>
      </c>
      <c r="AJ8" s="13">
        <f t="shared" si="10"/>
        <v>20.043572984749456</v>
      </c>
    </row>
    <row r="9" spans="1:36" ht="12.75">
      <c r="A9" s="8" t="s">
        <v>8</v>
      </c>
      <c r="B9" s="8">
        <v>80</v>
      </c>
      <c r="C9" s="8">
        <v>45</v>
      </c>
      <c r="D9" s="8">
        <v>56</v>
      </c>
      <c r="E9" s="8">
        <v>65</v>
      </c>
      <c r="F9" s="8">
        <v>81</v>
      </c>
      <c r="G9" s="8">
        <v>59</v>
      </c>
      <c r="H9" s="8">
        <v>44</v>
      </c>
      <c r="I9" s="8">
        <v>42</v>
      </c>
      <c r="J9" s="8">
        <v>56</v>
      </c>
      <c r="K9" s="8">
        <v>58</v>
      </c>
      <c r="L9" s="8">
        <v>68</v>
      </c>
      <c r="M9" s="8"/>
      <c r="N9" s="8">
        <v>202</v>
      </c>
      <c r="O9" s="8">
        <v>178</v>
      </c>
      <c r="P9" s="8">
        <v>197</v>
      </c>
      <c r="Q9" s="8">
        <v>210</v>
      </c>
      <c r="R9" s="8">
        <v>201</v>
      </c>
      <c r="S9" s="8">
        <v>193</v>
      </c>
      <c r="T9" s="8">
        <v>134</v>
      </c>
      <c r="U9" s="8">
        <v>190</v>
      </c>
      <c r="V9" s="8">
        <v>226</v>
      </c>
      <c r="W9" s="8">
        <v>230</v>
      </c>
      <c r="X9" s="8">
        <v>261</v>
      </c>
      <c r="Y9" s="8"/>
      <c r="Z9" s="13">
        <f t="shared" si="0"/>
        <v>39.603960396039604</v>
      </c>
      <c r="AA9" s="13">
        <f t="shared" si="1"/>
        <v>25.280898876404493</v>
      </c>
      <c r="AB9" s="13">
        <f t="shared" si="2"/>
        <v>28.426395939086294</v>
      </c>
      <c r="AC9" s="13">
        <f t="shared" si="3"/>
        <v>30.952380952380953</v>
      </c>
      <c r="AD9" s="13">
        <f t="shared" si="4"/>
        <v>40.298507462686565</v>
      </c>
      <c r="AE9" s="13">
        <f t="shared" si="5"/>
        <v>30.569948186528496</v>
      </c>
      <c r="AF9" s="13">
        <f t="shared" si="6"/>
        <v>32.83582089552239</v>
      </c>
      <c r="AG9" s="13">
        <f t="shared" si="7"/>
        <v>22.105263157894736</v>
      </c>
      <c r="AH9" s="13">
        <f t="shared" si="8"/>
        <v>24.778761061946902</v>
      </c>
      <c r="AI9" s="13">
        <f t="shared" si="9"/>
        <v>25.217391304347824</v>
      </c>
      <c r="AJ9" s="13">
        <f t="shared" si="10"/>
        <v>26.053639846743295</v>
      </c>
    </row>
    <row r="10" spans="1:36" ht="12.75">
      <c r="A10" s="8" t="s">
        <v>15</v>
      </c>
      <c r="B10" s="8">
        <v>5</v>
      </c>
      <c r="C10" s="8">
        <v>3</v>
      </c>
      <c r="D10" s="8">
        <v>3</v>
      </c>
      <c r="E10" s="8">
        <v>4</v>
      </c>
      <c r="F10" s="8">
        <v>5</v>
      </c>
      <c r="G10" s="8">
        <v>11</v>
      </c>
      <c r="H10" s="8">
        <v>7</v>
      </c>
      <c r="I10" s="8">
        <v>6</v>
      </c>
      <c r="J10" s="8">
        <v>5</v>
      </c>
      <c r="K10" s="8">
        <v>12</v>
      </c>
      <c r="L10" s="8">
        <v>7</v>
      </c>
      <c r="M10" s="8"/>
      <c r="N10" s="8">
        <v>12</v>
      </c>
      <c r="O10" s="8">
        <v>8</v>
      </c>
      <c r="P10" s="8">
        <v>13</v>
      </c>
      <c r="Q10" s="8">
        <v>18</v>
      </c>
      <c r="R10" s="8">
        <v>10</v>
      </c>
      <c r="S10" s="8">
        <v>35</v>
      </c>
      <c r="T10" s="8">
        <v>24</v>
      </c>
      <c r="U10" s="8">
        <v>40</v>
      </c>
      <c r="V10" s="8">
        <v>28</v>
      </c>
      <c r="W10" s="8">
        <v>40</v>
      </c>
      <c r="X10" s="8">
        <v>54</v>
      </c>
      <c r="Y10" s="8"/>
      <c r="Z10" s="13">
        <f t="shared" si="0"/>
        <v>41.666666666666664</v>
      </c>
      <c r="AA10" s="13">
        <f t="shared" si="1"/>
        <v>37.5</v>
      </c>
      <c r="AB10" s="13">
        <f t="shared" si="2"/>
        <v>23.076923076923077</v>
      </c>
      <c r="AC10" s="13">
        <f t="shared" si="3"/>
        <v>22.22222222222222</v>
      </c>
      <c r="AD10" s="13">
        <f t="shared" si="4"/>
        <v>50</v>
      </c>
      <c r="AE10" s="13">
        <f t="shared" si="5"/>
        <v>31.428571428571427</v>
      </c>
      <c r="AF10" s="13">
        <f t="shared" si="6"/>
        <v>29.166666666666668</v>
      </c>
      <c r="AG10" s="13">
        <f t="shared" si="7"/>
        <v>15</v>
      </c>
      <c r="AH10" s="13">
        <f t="shared" si="8"/>
        <v>17.857142857142858</v>
      </c>
      <c r="AI10" s="13">
        <f t="shared" si="9"/>
        <v>30</v>
      </c>
      <c r="AJ10" s="13">
        <f t="shared" si="10"/>
        <v>12.962962962962964</v>
      </c>
    </row>
    <row r="11" spans="1:36" ht="12.75">
      <c r="A11" s="8" t="s">
        <v>9</v>
      </c>
      <c r="B11" s="8">
        <v>10</v>
      </c>
      <c r="C11" s="8">
        <v>11</v>
      </c>
      <c r="D11" s="8">
        <v>16</v>
      </c>
      <c r="E11" s="8">
        <v>14</v>
      </c>
      <c r="F11" s="8">
        <v>12</v>
      </c>
      <c r="G11" s="8">
        <v>10</v>
      </c>
      <c r="H11" s="8">
        <v>6</v>
      </c>
      <c r="I11" s="8">
        <v>5</v>
      </c>
      <c r="J11" s="8">
        <v>16</v>
      </c>
      <c r="K11" s="8">
        <v>17</v>
      </c>
      <c r="L11" s="8">
        <v>10</v>
      </c>
      <c r="M11" s="8"/>
      <c r="N11" s="8">
        <v>25</v>
      </c>
      <c r="O11" s="8">
        <v>32</v>
      </c>
      <c r="P11" s="8">
        <v>33</v>
      </c>
      <c r="Q11" s="8">
        <v>38</v>
      </c>
      <c r="R11" s="8">
        <v>31</v>
      </c>
      <c r="S11" s="10">
        <v>24</v>
      </c>
      <c r="T11" s="10">
        <v>32</v>
      </c>
      <c r="U11" s="10">
        <v>34</v>
      </c>
      <c r="V11" s="10">
        <v>52</v>
      </c>
      <c r="W11" s="10">
        <v>51</v>
      </c>
      <c r="X11" s="10">
        <v>64</v>
      </c>
      <c r="Y11" s="8"/>
      <c r="Z11" s="13">
        <f t="shared" si="0"/>
        <v>40</v>
      </c>
      <c r="AA11" s="13">
        <f t="shared" si="1"/>
        <v>34.375</v>
      </c>
      <c r="AB11" s="13">
        <f t="shared" si="2"/>
        <v>48.484848484848484</v>
      </c>
      <c r="AC11" s="13">
        <f t="shared" si="3"/>
        <v>36.8421052631579</v>
      </c>
      <c r="AD11" s="13">
        <f t="shared" si="4"/>
        <v>38.70967741935484</v>
      </c>
      <c r="AE11" s="13">
        <f t="shared" si="5"/>
        <v>41.666666666666664</v>
      </c>
      <c r="AF11" s="13">
        <f t="shared" si="6"/>
        <v>18.75</v>
      </c>
      <c r="AG11" s="13">
        <f t="shared" si="7"/>
        <v>14.705882352941176</v>
      </c>
      <c r="AH11" s="13">
        <f t="shared" si="8"/>
        <v>30.76923076923077</v>
      </c>
      <c r="AI11" s="13">
        <f t="shared" si="9"/>
        <v>33.333333333333336</v>
      </c>
      <c r="AJ11" s="13">
        <f t="shared" si="10"/>
        <v>15.625</v>
      </c>
    </row>
    <row r="12" spans="1:36" ht="12.75">
      <c r="A12" s="8" t="s">
        <v>10</v>
      </c>
      <c r="B12" s="8">
        <v>11</v>
      </c>
      <c r="C12" s="8">
        <v>6</v>
      </c>
      <c r="D12" s="8">
        <v>8</v>
      </c>
      <c r="E12" s="8">
        <v>12</v>
      </c>
      <c r="F12" s="8">
        <v>8</v>
      </c>
      <c r="G12" s="8">
        <v>10</v>
      </c>
      <c r="H12" s="8">
        <v>6</v>
      </c>
      <c r="I12" s="8">
        <v>8</v>
      </c>
      <c r="J12" s="8">
        <v>10</v>
      </c>
      <c r="K12" s="8">
        <v>16</v>
      </c>
      <c r="L12" s="8">
        <v>16</v>
      </c>
      <c r="M12" s="8"/>
      <c r="N12" s="8">
        <v>18</v>
      </c>
      <c r="O12" s="8">
        <v>21</v>
      </c>
      <c r="P12" s="8">
        <v>27</v>
      </c>
      <c r="Q12" s="8">
        <v>31</v>
      </c>
      <c r="R12" s="8">
        <v>21</v>
      </c>
      <c r="S12" s="8">
        <v>30</v>
      </c>
      <c r="T12" s="8">
        <v>20</v>
      </c>
      <c r="U12" s="8">
        <v>27</v>
      </c>
      <c r="V12" s="8">
        <v>47</v>
      </c>
      <c r="W12" s="8">
        <v>49</v>
      </c>
      <c r="X12" s="8">
        <v>72</v>
      </c>
      <c r="Y12" s="8"/>
      <c r="Z12" s="13">
        <f t="shared" si="0"/>
        <v>61.111111111111114</v>
      </c>
      <c r="AA12" s="13">
        <f t="shared" si="1"/>
        <v>28.571428571428573</v>
      </c>
      <c r="AB12" s="13">
        <f t="shared" si="2"/>
        <v>29.62962962962963</v>
      </c>
      <c r="AC12" s="13">
        <f t="shared" si="3"/>
        <v>38.70967741935484</v>
      </c>
      <c r="AD12" s="13">
        <f t="shared" si="4"/>
        <v>38.095238095238095</v>
      </c>
      <c r="AE12" s="13">
        <f t="shared" si="5"/>
        <v>33.333333333333336</v>
      </c>
      <c r="AF12" s="13">
        <f t="shared" si="6"/>
        <v>30</v>
      </c>
      <c r="AG12" s="13">
        <f t="shared" si="7"/>
        <v>29.62962962962963</v>
      </c>
      <c r="AH12" s="13">
        <f t="shared" si="8"/>
        <v>21.27659574468085</v>
      </c>
      <c r="AI12" s="13">
        <f t="shared" si="9"/>
        <v>32.6530612244898</v>
      </c>
      <c r="AJ12" s="13">
        <f t="shared" si="10"/>
        <v>22.22222222222222</v>
      </c>
    </row>
    <row r="13" spans="1:36" ht="12.75">
      <c r="A13" s="8" t="s">
        <v>11</v>
      </c>
      <c r="B13" s="8">
        <v>0</v>
      </c>
      <c r="C13" s="8">
        <v>1</v>
      </c>
      <c r="D13" s="8">
        <v>1</v>
      </c>
      <c r="E13" s="8">
        <v>2</v>
      </c>
      <c r="F13" s="8">
        <v>0</v>
      </c>
      <c r="G13" s="8">
        <v>0</v>
      </c>
      <c r="H13" s="8">
        <v>3</v>
      </c>
      <c r="I13" s="8">
        <v>0</v>
      </c>
      <c r="J13" s="8">
        <v>2</v>
      </c>
      <c r="K13" s="8">
        <v>0</v>
      </c>
      <c r="L13" s="8">
        <v>0</v>
      </c>
      <c r="M13" s="8"/>
      <c r="N13" s="8">
        <v>3</v>
      </c>
      <c r="O13" s="8">
        <v>6</v>
      </c>
      <c r="P13" s="8">
        <v>2</v>
      </c>
      <c r="Q13" s="8">
        <v>2</v>
      </c>
      <c r="R13" s="8">
        <v>32</v>
      </c>
      <c r="S13" s="8">
        <v>1</v>
      </c>
      <c r="T13" s="8">
        <v>4</v>
      </c>
      <c r="U13" s="8">
        <v>2</v>
      </c>
      <c r="V13" s="8">
        <v>5</v>
      </c>
      <c r="W13" s="8">
        <v>2</v>
      </c>
      <c r="X13" s="8">
        <v>4</v>
      </c>
      <c r="Y13" s="8"/>
      <c r="Z13" s="13">
        <f t="shared" si="0"/>
        <v>0</v>
      </c>
      <c r="AA13" s="13">
        <f t="shared" si="1"/>
        <v>16.666666666666668</v>
      </c>
      <c r="AB13" s="13">
        <f t="shared" si="2"/>
        <v>50</v>
      </c>
      <c r="AC13" s="13">
        <f t="shared" si="3"/>
        <v>100</v>
      </c>
      <c r="AD13" s="13">
        <f t="shared" si="4"/>
        <v>0</v>
      </c>
      <c r="AE13" s="13">
        <f t="shared" si="5"/>
        <v>0</v>
      </c>
      <c r="AF13" s="13">
        <f t="shared" si="6"/>
        <v>75</v>
      </c>
      <c r="AG13" s="13">
        <f t="shared" si="7"/>
        <v>0</v>
      </c>
      <c r="AH13" s="13">
        <f t="shared" si="8"/>
        <v>40</v>
      </c>
      <c r="AI13" s="13">
        <f t="shared" si="9"/>
        <v>0</v>
      </c>
      <c r="AJ13" s="13">
        <f t="shared" si="10"/>
        <v>0</v>
      </c>
    </row>
    <row r="14" spans="1:36" ht="12.75">
      <c r="A14" s="8" t="s">
        <v>12</v>
      </c>
      <c r="B14" s="8">
        <v>0</v>
      </c>
      <c r="C14" s="8">
        <v>2</v>
      </c>
      <c r="D14" s="8">
        <v>5</v>
      </c>
      <c r="E14" s="8">
        <v>1</v>
      </c>
      <c r="F14" s="8">
        <v>5</v>
      </c>
      <c r="G14" s="8">
        <v>9</v>
      </c>
      <c r="H14" s="8">
        <v>6</v>
      </c>
      <c r="I14" s="8">
        <v>4</v>
      </c>
      <c r="J14" s="8">
        <v>6</v>
      </c>
      <c r="K14" s="8">
        <v>3</v>
      </c>
      <c r="L14" s="8">
        <v>3</v>
      </c>
      <c r="M14" s="8"/>
      <c r="N14" s="8">
        <v>4</v>
      </c>
      <c r="O14" s="8">
        <v>5</v>
      </c>
      <c r="P14" s="8">
        <v>101</v>
      </c>
      <c r="Q14" s="8">
        <v>113</v>
      </c>
      <c r="R14" s="8">
        <v>55</v>
      </c>
      <c r="S14" s="8">
        <v>45</v>
      </c>
      <c r="T14" s="8">
        <v>8</v>
      </c>
      <c r="U14" s="8">
        <v>24</v>
      </c>
      <c r="V14" s="8">
        <v>36</v>
      </c>
      <c r="W14" s="8">
        <v>27</v>
      </c>
      <c r="X14" s="8">
        <v>30</v>
      </c>
      <c r="Y14" s="8"/>
      <c r="Z14" s="13">
        <f t="shared" si="0"/>
        <v>0</v>
      </c>
      <c r="AA14" s="13">
        <f t="shared" si="1"/>
        <v>40</v>
      </c>
      <c r="AB14" s="13">
        <f t="shared" si="2"/>
        <v>4.9504950495049505</v>
      </c>
      <c r="AC14" s="13">
        <f t="shared" si="3"/>
        <v>0.8849557522123894</v>
      </c>
      <c r="AD14" s="13">
        <f t="shared" si="4"/>
        <v>9.090909090909092</v>
      </c>
      <c r="AE14" s="13">
        <f t="shared" si="5"/>
        <v>20</v>
      </c>
      <c r="AF14" s="13">
        <f t="shared" si="6"/>
        <v>75</v>
      </c>
      <c r="AG14" s="13">
        <f t="shared" si="7"/>
        <v>16.666666666666668</v>
      </c>
      <c r="AH14" s="13">
        <f t="shared" si="8"/>
        <v>16.666666666666668</v>
      </c>
      <c r="AI14" s="13">
        <f t="shared" si="9"/>
        <v>11.11111111111111</v>
      </c>
      <c r="AJ14" s="13">
        <f t="shared" si="10"/>
        <v>10</v>
      </c>
    </row>
    <row r="15" spans="1:36" ht="13.5" thickBot="1">
      <c r="A15" s="11" t="s">
        <v>2</v>
      </c>
      <c r="B15" s="7">
        <f aca="true" t="shared" si="11" ref="B15:I15">SUM(B5:B14)</f>
        <v>489</v>
      </c>
      <c r="C15" s="7">
        <f t="shared" si="11"/>
        <v>345</v>
      </c>
      <c r="D15" s="7">
        <f t="shared" si="11"/>
        <v>444</v>
      </c>
      <c r="E15" s="7">
        <f t="shared" si="11"/>
        <v>475</v>
      </c>
      <c r="F15" s="7">
        <f t="shared" si="11"/>
        <v>533</v>
      </c>
      <c r="G15" s="7">
        <f t="shared" si="11"/>
        <v>458</v>
      </c>
      <c r="H15" s="7">
        <f t="shared" si="11"/>
        <v>341</v>
      </c>
      <c r="I15" s="7">
        <f t="shared" si="11"/>
        <v>334</v>
      </c>
      <c r="J15" s="7">
        <f>SUM(J5:J14)</f>
        <v>416</v>
      </c>
      <c r="K15" s="7">
        <f>SUM(K5:K14)</f>
        <v>397</v>
      </c>
      <c r="L15" s="7">
        <f>SUM(L5:L14)</f>
        <v>367</v>
      </c>
      <c r="M15" s="6"/>
      <c r="N15" s="7">
        <f aca="true" t="shared" si="12" ref="N15:U15">SUM(N5:N14)</f>
        <v>1295</v>
      </c>
      <c r="O15" s="7">
        <f t="shared" si="12"/>
        <v>1089</v>
      </c>
      <c r="P15" s="7">
        <f t="shared" si="12"/>
        <v>1315</v>
      </c>
      <c r="Q15" s="7">
        <f t="shared" si="12"/>
        <v>1385</v>
      </c>
      <c r="R15" s="7">
        <f t="shared" si="12"/>
        <v>1255</v>
      </c>
      <c r="S15" s="7">
        <f t="shared" si="12"/>
        <v>1248</v>
      </c>
      <c r="T15" s="7">
        <f t="shared" si="12"/>
        <v>969</v>
      </c>
      <c r="U15" s="7">
        <f t="shared" si="12"/>
        <v>1252</v>
      </c>
      <c r="V15" s="7">
        <f>SUM(V5:V14)</f>
        <v>1456</v>
      </c>
      <c r="W15" s="7">
        <f>SUM(W5:W14)</f>
        <v>1430</v>
      </c>
      <c r="X15" s="7">
        <f>SUM(X5:X14)</f>
        <v>1699</v>
      </c>
      <c r="Y15" s="6"/>
      <c r="Z15" s="15">
        <f t="shared" si="0"/>
        <v>37.76061776061776</v>
      </c>
      <c r="AA15" s="15">
        <f t="shared" si="1"/>
        <v>31.68044077134986</v>
      </c>
      <c r="AB15" s="15">
        <f t="shared" si="2"/>
        <v>33.76425855513308</v>
      </c>
      <c r="AC15" s="15">
        <f t="shared" si="3"/>
        <v>34.29602888086642</v>
      </c>
      <c r="AD15" s="15">
        <f t="shared" si="4"/>
        <v>42.47011952191235</v>
      </c>
      <c r="AE15" s="15">
        <f t="shared" si="5"/>
        <v>36.69871794871795</v>
      </c>
      <c r="AF15" s="15">
        <f t="shared" si="6"/>
        <v>35.19091847265222</v>
      </c>
      <c r="AG15" s="15">
        <f t="shared" si="7"/>
        <v>26.677316293929714</v>
      </c>
      <c r="AH15" s="15">
        <f t="shared" si="8"/>
        <v>28.571428571428573</v>
      </c>
      <c r="AI15" s="15">
        <f t="shared" si="9"/>
        <v>27.762237762237763</v>
      </c>
      <c r="AJ15" s="15">
        <f t="shared" si="10"/>
        <v>21.600941730429664</v>
      </c>
    </row>
    <row r="16" spans="1:34" ht="12.75">
      <c r="A16" s="8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6"/>
      <c r="AA16" s="16"/>
      <c r="AB16" s="16"/>
      <c r="AC16" s="16"/>
      <c r="AD16" s="16"/>
      <c r="AE16" s="16"/>
      <c r="AF16" s="16"/>
      <c r="AG16" s="16"/>
      <c r="AH16" s="16"/>
    </row>
    <row r="17" ht="12.75">
      <c r="A17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5" r:id="rId1"/>
  <ignoredErrors>
    <ignoredError sqref="L15:X15 B15: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2010-11-23T12:39:19Z</cp:lastPrinted>
  <dcterms:created xsi:type="dcterms:W3CDTF">1996-11-27T10:00:04Z</dcterms:created>
  <dcterms:modified xsi:type="dcterms:W3CDTF">2020-11-11T12:38:06Z</dcterms:modified>
  <cp:category/>
  <cp:version/>
  <cp:contentType/>
  <cp:contentStatus/>
</cp:coreProperties>
</file>