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<sst xmlns="http://schemas.openxmlformats.org/spreadsheetml/2006/main" count="28" uniqueCount="23">
  <si>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15.04.02 Casos de sida</t>
  </si>
  <si>
    <t>Homes</t>
  </si>
  <si>
    <t>%</t>
  </si>
  <si>
    <t>Dones</t>
  </si>
  <si>
    <t>Total</t>
  </si>
  <si>
    <t>Entre 20 i 24 anys</t>
  </si>
  <si>
    <t>Entre 25 i 29 anys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</si>
  <si>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</si>
  <si>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</si>
  <si>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</si>
  <si>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</si>
  <si>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</si>
  <si>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</si>
  <si>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Entre 60 i 64 anys</t>
  </si>
  <si>
    <t>Entre 65 i 69 anys</t>
  </si>
  <si>
    <t>Entre 70 i 74 anys</t>
  </si>
  <si>
    <t>Grup d'edat</t>
  </si>
  <si>
    <t>Font: Centre d'Estudis Epidemiològics sobre la Sida de Catalunya (CEESCAT).</t>
  </si>
  <si>
    <t>Nombre</t>
  </si>
  <si>
    <t>Entre 15 i 19 anys</t>
  </si>
  <si>
    <t>Més de 75 anys</t>
  </si>
  <si>
    <t xml:space="preserve">Menors de 14 anys </t>
  </si>
  <si>
    <t>Distribució de casos per grup d´edat i sexe. Sabadell. 1981-2019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</si>
</sst>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7.7109375" style="0" customWidth="1"/>
    <col min="2" max="3" width="7.7109375" style="2" customWidth="1"/>
    <col min="4" max="4" width="0.5625" style="2" customWidth="1"/>
    <col min="5" max="6" width="7.7109375" style="2" customWidth="1"/>
    <col min="7" max="7" width="0.5625" style="2" customWidth="1"/>
    <col min="8" max="9" width="7.7109375" style="2" customWidth="1"/>
  </cols>
  <sheetData>
    <row r="1" ht="15.75">
      <c r="A1" s="1" t="s">
        <v>0</v>
      </c>
    </row>
    <row r="2" ht="15">
      <c r="A2" s="3" t="s">
        <v>22</v>
      </c>
    </row>
    <row r="3" spans="1:9" ht="12.75">
      <c r="A3" s="4"/>
      <c r="B3" s="17"/>
      <c r="C3" s="17" t="s">
        <v>1</v>
      </c>
      <c r="D3" s="5"/>
      <c r="E3" s="17"/>
      <c r="F3" s="17" t="s">
        <v>3</v>
      </c>
      <c r="G3" s="5"/>
      <c r="H3" s="17"/>
      <c r="I3" s="17" t="s">
        <v>4</v>
      </c>
    </row>
    <row r="4" spans="1:9" ht="12.75">
      <c r="A4" s="4" t="s">
        <v>16</v>
      </c>
      <c r="B4" s="5" t="s">
        <v>18</v>
      </c>
      <c r="C4" s="5" t="s">
        <v>2</v>
      </c>
      <c r="D4" s="5"/>
      <c r="E4" s="5" t="s">
        <v>18</v>
      </c>
      <c r="F4" s="5" t="s">
        <v>2</v>
      </c>
      <c r="G4" s="5"/>
      <c r="H4" s="5" t="s">
        <v>18</v>
      </c>
      <c r="I4" s="5" t="s">
        <v>2</v>
      </c>
    </row>
    <row r="5" spans="1:9" ht="12.75">
      <c r="A5" s="14" t="s">
        <v>21</v>
      </c>
      <c r="B5" s="6">
        <v>1</v>
      </c>
      <c r="C5" s="7">
        <f aca="true" t="shared" si="0" ref="C5:C19">B5/$B$19*100</f>
        <v>0.3205128205128205</v>
      </c>
      <c r="D5" s="7"/>
      <c r="E5" s="6">
        <v>1</v>
      </c>
      <c r="F5" s="7">
        <f aca="true" t="shared" si="1" ref="F5:F19">E5/$E$19*100</f>
        <v>1.4925373134328357</v>
      </c>
      <c r="G5" s="7"/>
      <c r="H5" s="8">
        <f>SUM(B5,E5)</f>
        <v>2</v>
      </c>
      <c r="I5" s="9">
        <f aca="true" t="shared" si="2" ref="I5:I19">H5/$H$19*100</f>
        <v>0.5277044854881267</v>
      </c>
    </row>
    <row r="6" spans="1:9" ht="12.75">
      <c r="A6" s="14" t="s">
        <v>19</v>
      </c>
      <c r="B6" s="6">
        <v>0</v>
      </c>
      <c r="C6" s="7">
        <f t="shared" si="0"/>
        <v>0</v>
      </c>
      <c r="D6" s="7"/>
      <c r="E6" s="6">
        <v>0</v>
      </c>
      <c r="F6" s="7">
        <f t="shared" si="1"/>
        <v>0</v>
      </c>
      <c r="G6" s="7"/>
      <c r="H6" s="8">
        <f>SUM(B6,E6)</f>
        <v>0</v>
      </c>
      <c r="I6" s="9">
        <f t="shared" si="2"/>
        <v>0</v>
      </c>
    </row>
    <row r="7" spans="1:9" ht="12.75">
      <c r="A7" s="15" t="s">
        <v>5</v>
      </c>
      <c r="B7" s="6">
        <v>6</v>
      </c>
      <c r="C7" s="7">
        <f t="shared" si="0"/>
        <v>1.9230769230769231</v>
      </c>
      <c r="D7" s="7"/>
      <c r="E7" s="6">
        <v>4</v>
      </c>
      <c r="F7" s="7">
        <f t="shared" si="1"/>
        <v>5.970149253731343</v>
      </c>
      <c r="G7" s="7"/>
      <c r="H7" s="8">
        <f>SUM(B7,E7)</f>
        <v>10</v>
      </c>
      <c r="I7" s="9">
        <f t="shared" si="2"/>
        <v>2.638522427440633</v>
      </c>
    </row>
    <row r="8" spans="1:9" ht="12.75">
      <c r="A8" s="15" t="s">
        <v>6</v>
      </c>
      <c r="B8" s="6">
        <v>56</v>
      </c>
      <c r="C8" s="7">
        <f t="shared" si="0"/>
        <v>17.94871794871795</v>
      </c>
      <c r="D8" s="7"/>
      <c r="E8" s="6">
        <v>19</v>
      </c>
      <c r="F8" s="7">
        <f t="shared" si="1"/>
        <v>28.35820895522388</v>
      </c>
      <c r="G8" s="7"/>
      <c r="H8" s="8">
        <f aca="true" t="shared" si="3" ref="H8:H18">SUM(B8,E8)</f>
        <v>75</v>
      </c>
      <c r="I8" s="9">
        <f t="shared" si="2"/>
        <v>19.788918205804748</v>
      </c>
    </row>
    <row r="9" spans="1:9" ht="12.75">
      <c r="A9" s="15" t="s">
        <v>7</v>
      </c>
      <c r="B9" s="6">
        <v>92</v>
      </c>
      <c r="C9" s="7">
        <f t="shared" si="0"/>
        <v>29.48717948717949</v>
      </c>
      <c r="D9" s="7"/>
      <c r="E9" s="6">
        <v>16</v>
      </c>
      <c r="F9" s="7">
        <f t="shared" si="1"/>
        <v>23.88059701492537</v>
      </c>
      <c r="G9" s="7"/>
      <c r="H9" s="8">
        <f t="shared" si="3"/>
        <v>108</v>
      </c>
      <c r="I9" s="9">
        <f t="shared" si="2"/>
        <v>28.49604221635884</v>
      </c>
    </row>
    <row r="10" spans="1:9" ht="12.75">
      <c r="A10" s="15" t="s">
        <v>8</v>
      </c>
      <c r="B10" s="6">
        <v>64</v>
      </c>
      <c r="C10" s="7">
        <f t="shared" si="0"/>
        <v>20.51282051282051</v>
      </c>
      <c r="D10" s="7"/>
      <c r="E10" s="6">
        <v>15</v>
      </c>
      <c r="F10" s="7">
        <f t="shared" si="1"/>
        <v>22.388059701492537</v>
      </c>
      <c r="G10" s="7"/>
      <c r="H10" s="8">
        <f t="shared" si="3"/>
        <v>79</v>
      </c>
      <c r="I10" s="9">
        <f t="shared" si="2"/>
        <v>20.844327176781004</v>
      </c>
    </row>
    <row r="11" spans="1:9" ht="12.75">
      <c r="A11" s="15" t="s">
        <v>9</v>
      </c>
      <c r="B11" s="6">
        <v>30</v>
      </c>
      <c r="C11" s="7">
        <f t="shared" si="0"/>
        <v>9.615384615384617</v>
      </c>
      <c r="D11" s="7"/>
      <c r="E11" s="6">
        <v>5</v>
      </c>
      <c r="F11" s="7">
        <f t="shared" si="1"/>
        <v>7.462686567164178</v>
      </c>
      <c r="G11" s="7"/>
      <c r="H11" s="8">
        <f t="shared" si="3"/>
        <v>35</v>
      </c>
      <c r="I11" s="9">
        <f t="shared" si="2"/>
        <v>9.234828496042216</v>
      </c>
    </row>
    <row r="12" spans="1:9" ht="12.75">
      <c r="A12" s="15" t="s">
        <v>10</v>
      </c>
      <c r="B12" s="6">
        <v>25</v>
      </c>
      <c r="C12" s="7">
        <f t="shared" si="0"/>
        <v>8.012820512820513</v>
      </c>
      <c r="D12" s="7"/>
      <c r="E12" s="6">
        <v>0</v>
      </c>
      <c r="F12" s="13">
        <f t="shared" si="1"/>
        <v>0</v>
      </c>
      <c r="G12" s="13"/>
      <c r="H12" s="8">
        <f t="shared" si="3"/>
        <v>25</v>
      </c>
      <c r="I12" s="9">
        <f t="shared" si="2"/>
        <v>6.596306068601583</v>
      </c>
    </row>
    <row r="13" spans="1:9" ht="12.75">
      <c r="A13" s="15" t="s">
        <v>11</v>
      </c>
      <c r="B13" s="6">
        <v>13</v>
      </c>
      <c r="C13" s="7">
        <f t="shared" si="0"/>
        <v>4.166666666666666</v>
      </c>
      <c r="D13" s="7"/>
      <c r="E13" s="6">
        <v>2</v>
      </c>
      <c r="F13" s="7">
        <f t="shared" si="1"/>
        <v>2.9850746268656714</v>
      </c>
      <c r="G13" s="7"/>
      <c r="H13" s="8">
        <f t="shared" si="3"/>
        <v>15</v>
      </c>
      <c r="I13" s="9">
        <f t="shared" si="2"/>
        <v>3.95778364116095</v>
      </c>
    </row>
    <row r="14" spans="1:9" ht="12.75">
      <c r="A14" s="15" t="s">
        <v>12</v>
      </c>
      <c r="B14" s="6">
        <v>7</v>
      </c>
      <c r="C14" s="7">
        <f t="shared" si="0"/>
        <v>2.2435897435897436</v>
      </c>
      <c r="D14" s="7"/>
      <c r="E14" s="6">
        <v>1</v>
      </c>
      <c r="F14" s="7">
        <f t="shared" si="1"/>
        <v>1.4925373134328357</v>
      </c>
      <c r="G14" s="7"/>
      <c r="H14" s="8">
        <f t="shared" si="3"/>
        <v>8</v>
      </c>
      <c r="I14" s="9">
        <f t="shared" si="2"/>
        <v>2.1108179419525066</v>
      </c>
    </row>
    <row r="15" spans="1:9" ht="12.75">
      <c r="A15" s="15" t="s">
        <v>13</v>
      </c>
      <c r="B15" s="6">
        <v>9</v>
      </c>
      <c r="C15" s="7">
        <f t="shared" si="0"/>
        <v>2.8846153846153846</v>
      </c>
      <c r="D15" s="7"/>
      <c r="E15" s="6">
        <v>2</v>
      </c>
      <c r="F15" s="7">
        <f t="shared" si="1"/>
        <v>2.9850746268656714</v>
      </c>
      <c r="G15" s="7"/>
      <c r="H15" s="8">
        <f>SUM(B15,E15)</f>
        <v>11</v>
      </c>
      <c r="I15" s="9">
        <f t="shared" si="2"/>
        <v>2.9023746701846966</v>
      </c>
    </row>
    <row r="16" spans="1:9" ht="12.75">
      <c r="A16" s="15" t="s">
        <v>14</v>
      </c>
      <c r="B16" s="6">
        <v>3</v>
      </c>
      <c r="C16" s="7">
        <f t="shared" si="0"/>
        <v>0.9615384615384616</v>
      </c>
      <c r="D16" s="7"/>
      <c r="E16" s="6">
        <v>1</v>
      </c>
      <c r="F16" s="7">
        <f t="shared" si="1"/>
        <v>1.4925373134328357</v>
      </c>
      <c r="G16" s="7"/>
      <c r="H16" s="8">
        <f t="shared" si="3"/>
        <v>4</v>
      </c>
      <c r="I16" s="9">
        <f t="shared" si="2"/>
        <v>1.0554089709762533</v>
      </c>
    </row>
    <row r="17" spans="1:9" ht="12.75">
      <c r="A17" s="15" t="s">
        <v>15</v>
      </c>
      <c r="B17" s="6">
        <v>3</v>
      </c>
      <c r="C17" s="7">
        <f t="shared" si="0"/>
        <v>0.9615384615384616</v>
      </c>
      <c r="D17" s="7"/>
      <c r="E17" s="6">
        <v>1</v>
      </c>
      <c r="F17" s="7">
        <f t="shared" si="1"/>
        <v>1.4925373134328357</v>
      </c>
      <c r="G17" s="7"/>
      <c r="H17" s="8">
        <f t="shared" si="3"/>
        <v>4</v>
      </c>
      <c r="I17" s="9">
        <f t="shared" si="2"/>
        <v>1.0554089709762533</v>
      </c>
    </row>
    <row r="18" spans="1:9" ht="12.75">
      <c r="A18" s="15" t="s">
        <v>20</v>
      </c>
      <c r="B18" s="6">
        <v>3</v>
      </c>
      <c r="C18" s="7">
        <f t="shared" si="0"/>
        <v>0.9615384615384616</v>
      </c>
      <c r="D18" s="7"/>
      <c r="E18" s="6">
        <v>0</v>
      </c>
      <c r="F18" s="13">
        <f t="shared" si="1"/>
        <v>0</v>
      </c>
      <c r="G18" s="13"/>
      <c r="H18" s="8">
        <f t="shared" si="3"/>
        <v>3</v>
      </c>
      <c r="I18" s="9">
        <f t="shared" si="2"/>
        <v>0.79155672823219</v>
      </c>
    </row>
    <row r="19" spans="1:9" ht="13.5" thickBot="1">
      <c r="A19" s="16" t="s">
        <v>4</v>
      </c>
      <c r="B19" s="11">
        <f>SUM(B5:B18)</f>
        <v>312</v>
      </c>
      <c r="C19" s="12">
        <f t="shared" si="0"/>
        <v>100</v>
      </c>
      <c r="D19" s="12"/>
      <c r="E19" s="11">
        <f>SUM(E5:E18)</f>
        <v>67</v>
      </c>
      <c r="F19" s="12">
        <f t="shared" si="1"/>
        <v>100</v>
      </c>
      <c r="G19" s="12"/>
      <c r="H19" s="11">
        <f>SUM(H5:H18)</f>
        <v>379</v>
      </c>
      <c r="I19" s="12">
        <f t="shared" si="2"/>
        <v>100</v>
      </c>
    </row>
    <row r="20" spans="1:9" ht="12.75">
      <c r="A20" s="10" t="s">
        <v>17</v>
      </c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2010-06-21T09:35:57Z</cp:lastPrinted>
  <dcterms:created xsi:type="dcterms:W3CDTF">1996-11-27T10:00:04Z</dcterms:created>
  <dcterms:modified xsi:type="dcterms:W3CDTF">2020-12-09T13:06:29Z</dcterms:modified>
  <cp:category/>
  <cp:version/>
  <cp:contentType/>
  <cp:contentStatus/>
</cp:coreProperties>
</file>