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<sst xmlns="http://schemas.openxmlformats.org/spreadsheetml/2006/main" count="22" uniqueCount="17">
  <si>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15.04.03 Casos de sida</t>
  </si>
  <si>
    <t>Distribució de casos per grup de transmissió i sexe en adults.</t>
  </si>
  <si>
    <t>Grup de transmissió</t>
  </si>
  <si>
    <t>Homes</t>
  </si>
  <si>
    <t>%</t>
  </si>
  <si>
    <t>Dones</t>
  </si>
  <si>
    <t>Total</t>
  </si>
  <si>
    <t xml:space="preserve">Homo o bisexual </t>
  </si>
  <si>
    <t>Heterosexual</t>
  </si>
  <si>
    <t>Font: Centre d´Estudis Epidemiològics sobre la Sida de Catalunya (CEESCAT).</t>
  </si>
  <si>
    <t>Nombre</t>
  </si>
  <si>
    <t>1. Usuaris de drogues per via parenteral.</t>
  </si>
  <si>
    <t>Transfusió / hemoderivats</t>
  </si>
  <si>
    <t>Transmissió vertical</t>
  </si>
  <si>
    <t>Desconegut</t>
  </si>
  <si>
    <r>
      <t>UDVP</t>
    </r>
    <r>
      <rPr>
        <vertAlign val="superscript"/>
        <sz val="8"/>
        <rFont val="Arial"/>
        <family val="2"/>
      </rPr>
      <t>1</t>
    </r>
  </si>
  <si>
    <t>Sabadell. (&gt;=13 anys). 1981-2019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</si>
</sst>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11" xfId="0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87" fontId="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0.7109375" style="0" customWidth="1"/>
    <col min="2" max="2" width="7.421875" style="0" customWidth="1"/>
    <col min="3" max="3" width="7.7109375" style="0" customWidth="1"/>
    <col min="4" max="4" width="0.5625" style="0" customWidth="1"/>
    <col min="5" max="5" width="7.421875" style="0" customWidth="1"/>
    <col min="6" max="6" width="7.7109375" style="0" customWidth="1"/>
    <col min="7" max="7" width="0.5625" style="0" customWidth="1"/>
    <col min="8" max="8" width="7.421875" style="0" customWidth="1"/>
    <col min="9" max="9" width="7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16"/>
      <c r="C4" s="17" t="s">
        <v>3</v>
      </c>
      <c r="D4" s="5"/>
      <c r="E4" s="16"/>
      <c r="F4" s="17" t="s">
        <v>5</v>
      </c>
      <c r="G4" s="5"/>
      <c r="H4" s="16"/>
      <c r="I4" s="17" t="s">
        <v>6</v>
      </c>
    </row>
    <row r="5" spans="1:9" ht="12.75">
      <c r="A5" s="4" t="s">
        <v>2</v>
      </c>
      <c r="B5" s="5" t="s">
        <v>10</v>
      </c>
      <c r="C5" s="5" t="s">
        <v>4</v>
      </c>
      <c r="D5" s="5"/>
      <c r="E5" s="5" t="s">
        <v>10</v>
      </c>
      <c r="F5" s="5" t="s">
        <v>4</v>
      </c>
      <c r="G5" s="5"/>
      <c r="H5" s="5" t="s">
        <v>10</v>
      </c>
      <c r="I5" s="5" t="s">
        <v>4</v>
      </c>
    </row>
    <row r="6" spans="1:9" ht="12.75">
      <c r="A6" s="6" t="s">
        <v>15</v>
      </c>
      <c r="B6" s="7">
        <v>180</v>
      </c>
      <c r="C6" s="8">
        <f aca="true" t="shared" si="0" ref="C6:C12">B6/$B$12*100</f>
        <v>57.692307692307686</v>
      </c>
      <c r="D6" s="8"/>
      <c r="E6" s="7">
        <v>39</v>
      </c>
      <c r="F6" s="8">
        <f aca="true" t="shared" si="1" ref="F6:F12">E6/$E$12*100</f>
        <v>58.2089552238806</v>
      </c>
      <c r="G6" s="8"/>
      <c r="H6" s="9">
        <f>SUM(B6,E6)</f>
        <v>219</v>
      </c>
      <c r="I6" s="10">
        <f aca="true" t="shared" si="2" ref="I6:I12">H6/$H$12*100</f>
        <v>57.78364116094987</v>
      </c>
    </row>
    <row r="7" spans="1:9" ht="12.75">
      <c r="A7" s="6" t="s">
        <v>7</v>
      </c>
      <c r="B7" s="7">
        <v>59</v>
      </c>
      <c r="C7" s="8">
        <f t="shared" si="0"/>
        <v>18.91025641025641</v>
      </c>
      <c r="D7" s="8"/>
      <c r="E7" s="7">
        <v>0</v>
      </c>
      <c r="F7" s="8">
        <f t="shared" si="1"/>
        <v>0</v>
      </c>
      <c r="G7" s="8"/>
      <c r="H7" s="9">
        <f aca="true" t="shared" si="3" ref="H7:H12">SUM(B7,E7)</f>
        <v>59</v>
      </c>
      <c r="I7" s="10">
        <f t="shared" si="2"/>
        <v>15.567282321899736</v>
      </c>
    </row>
    <row r="8" spans="1:9" ht="12.75">
      <c r="A8" s="6" t="s">
        <v>8</v>
      </c>
      <c r="B8" s="7">
        <v>46</v>
      </c>
      <c r="C8" s="8">
        <f t="shared" si="0"/>
        <v>14.743589743589745</v>
      </c>
      <c r="D8" s="8"/>
      <c r="E8" s="7">
        <v>20</v>
      </c>
      <c r="F8" s="8">
        <f t="shared" si="1"/>
        <v>29.850746268656714</v>
      </c>
      <c r="G8" s="8"/>
      <c r="H8" s="9">
        <f t="shared" si="3"/>
        <v>66</v>
      </c>
      <c r="I8" s="10">
        <f t="shared" si="2"/>
        <v>17.41424802110818</v>
      </c>
    </row>
    <row r="9" spans="1:9" ht="12.75">
      <c r="A9" s="6" t="s">
        <v>12</v>
      </c>
      <c r="B9" s="7">
        <v>1</v>
      </c>
      <c r="C9" s="8">
        <f t="shared" si="0"/>
        <v>0.3205128205128205</v>
      </c>
      <c r="D9" s="8"/>
      <c r="E9" s="7">
        <v>3</v>
      </c>
      <c r="F9" s="8">
        <f t="shared" si="1"/>
        <v>4.477611940298507</v>
      </c>
      <c r="G9" s="8"/>
      <c r="H9" s="9">
        <f t="shared" si="3"/>
        <v>4</v>
      </c>
      <c r="I9" s="10">
        <f t="shared" si="2"/>
        <v>1.0554089709762533</v>
      </c>
    </row>
    <row r="10" spans="1:9" ht="12.75">
      <c r="A10" s="6" t="s">
        <v>13</v>
      </c>
      <c r="B10" s="7">
        <v>25</v>
      </c>
      <c r="C10" s="8">
        <f t="shared" si="0"/>
        <v>8.012820512820513</v>
      </c>
      <c r="D10" s="8"/>
      <c r="E10" s="7">
        <v>4</v>
      </c>
      <c r="F10" s="8">
        <f t="shared" si="1"/>
        <v>5.970149253731343</v>
      </c>
      <c r="G10" s="8"/>
      <c r="H10" s="9">
        <f t="shared" si="3"/>
        <v>29</v>
      </c>
      <c r="I10" s="10">
        <f t="shared" si="2"/>
        <v>7.651715039577836</v>
      </c>
    </row>
    <row r="11" spans="1:9" ht="12.75">
      <c r="A11" s="6" t="s">
        <v>14</v>
      </c>
      <c r="B11" s="7">
        <v>1</v>
      </c>
      <c r="C11" s="8">
        <f t="shared" si="0"/>
        <v>0.3205128205128205</v>
      </c>
      <c r="D11" s="8"/>
      <c r="E11" s="7">
        <v>1</v>
      </c>
      <c r="F11" s="8">
        <f t="shared" si="1"/>
        <v>1.4925373134328357</v>
      </c>
      <c r="G11" s="8"/>
      <c r="H11" s="9">
        <f t="shared" si="3"/>
        <v>2</v>
      </c>
      <c r="I11" s="10">
        <f t="shared" si="2"/>
        <v>0.5277044854881267</v>
      </c>
    </row>
    <row r="12" spans="1:9" ht="13.5" thickBot="1">
      <c r="A12" s="11" t="s">
        <v>6</v>
      </c>
      <c r="B12" s="12">
        <f>SUM(B6:B11)</f>
        <v>312</v>
      </c>
      <c r="C12" s="13">
        <f t="shared" si="0"/>
        <v>100</v>
      </c>
      <c r="D12" s="13"/>
      <c r="E12" s="12">
        <f>SUM(E6:E11)</f>
        <v>67</v>
      </c>
      <c r="F12" s="13">
        <f t="shared" si="1"/>
        <v>100</v>
      </c>
      <c r="G12" s="13"/>
      <c r="H12" s="12">
        <f t="shared" si="3"/>
        <v>379</v>
      </c>
      <c r="I12" s="13">
        <f t="shared" si="2"/>
        <v>100</v>
      </c>
    </row>
    <row r="13" spans="1:9" ht="12.75">
      <c r="A13" s="14" t="s">
        <v>9</v>
      </c>
      <c r="B13" s="7"/>
      <c r="C13" s="7"/>
      <c r="D13" s="7"/>
      <c r="E13" s="7"/>
      <c r="F13" s="7"/>
      <c r="G13" s="7"/>
      <c r="H13" s="7"/>
      <c r="I13" s="7"/>
    </row>
    <row r="14" ht="12.75">
      <c r="A14" s="6" t="s">
        <v>11</v>
      </c>
    </row>
    <row r="20" ht="12.75">
      <c r="B20" s="18"/>
    </row>
    <row r="21" ht="12.75">
      <c r="B2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2009-10-15T11:50:23Z</cp:lastPrinted>
  <dcterms:created xsi:type="dcterms:W3CDTF">1996-11-27T10:00:04Z</dcterms:created>
  <dcterms:modified xsi:type="dcterms:W3CDTF">2020-12-09T13:07:33Z</dcterms:modified>
  <cp:category/>
  <cp:version/>
  <cp:contentType/>
  <cp:contentStatus/>
</cp:coreProperties>
</file>