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4" sheetId="1" r:id="rId1"/>
  </sheets>
  <definedNames/>
  <calcPr fullCalcOnLoad="1"/>
</workbook>
</file>

<file path=xl/sharedStrings.xml><?xml version="1.0" encoding="utf-8"?>
<sst xmlns="http://schemas.openxmlformats.org/spreadsheetml/2006/main" count="17" uniqueCount="10">
  <si>
    <t>15.04.04 Casos de sida</t>
  </si>
  <si>
    <t>Distribució de casos per sexe i any de diagnòstic.</t>
  </si>
  <si>
    <t>Homes</t>
  </si>
  <si>
    <t>%</t>
  </si>
  <si>
    <t>Dones</t>
  </si>
  <si>
    <t xml:space="preserve">% </t>
  </si>
  <si>
    <t>Total</t>
  </si>
  <si>
    <t>Font: Centre d'Estudis Epidemiològics sobre la Sida de Catalunya (CEESCAT).</t>
  </si>
  <si>
    <t>-</t>
  </si>
  <si>
    <t>Sabadell. 1985-2019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</si>
</sst>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8.421875" style="0" customWidth="1"/>
    <col min="2" max="2" width="9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9.7109375" style="0" customWidth="1"/>
  </cols>
  <sheetData>
    <row r="1" spans="1:6" ht="15.75">
      <c r="A1" s="1" t="s">
        <v>0</v>
      </c>
      <c r="B1" s="2"/>
      <c r="C1" s="2"/>
      <c r="D1" s="2"/>
      <c r="E1" s="2"/>
      <c r="F1" s="2"/>
    </row>
    <row r="2" spans="1:6" ht="15">
      <c r="A2" s="3" t="s">
        <v>1</v>
      </c>
      <c r="B2" s="2"/>
      <c r="C2" s="2"/>
      <c r="D2" s="2"/>
      <c r="E2" s="2"/>
      <c r="F2" s="2"/>
    </row>
    <row r="3" spans="1:6" ht="15">
      <c r="A3" s="14" t="s">
        <v>9</v>
      </c>
      <c r="B3" s="2"/>
      <c r="C3" s="2"/>
      <c r="D3" s="2"/>
      <c r="E3" s="2"/>
      <c r="F3" s="2"/>
    </row>
    <row r="4" spans="1:6" ht="12.75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12.75">
      <c r="A5" s="6">
        <v>1985</v>
      </c>
      <c r="B5" s="7">
        <v>1</v>
      </c>
      <c r="C5" s="12">
        <f>+(B5/F5)*100</f>
        <v>100</v>
      </c>
      <c r="D5" s="7">
        <v>0</v>
      </c>
      <c r="E5" s="12">
        <f>+(D5/F5)*100</f>
        <v>0</v>
      </c>
      <c r="F5" s="8">
        <f>B5+D5</f>
        <v>1</v>
      </c>
    </row>
    <row r="6" spans="1:6" ht="12.75">
      <c r="A6" s="6">
        <v>1986</v>
      </c>
      <c r="B6" s="7">
        <v>0</v>
      </c>
      <c r="C6" s="12">
        <f aca="true" t="shared" si="0" ref="C6:C36">+(B6/F6)*100</f>
        <v>0</v>
      </c>
      <c r="D6" s="7">
        <v>1</v>
      </c>
      <c r="E6" s="12">
        <f aca="true" t="shared" si="1" ref="E6:E36">+(D6/F6)*100</f>
        <v>100</v>
      </c>
      <c r="F6" s="8">
        <f aca="true" t="shared" si="2" ref="F6:F39">B6+D6</f>
        <v>1</v>
      </c>
    </row>
    <row r="7" spans="1:6" ht="12.75">
      <c r="A7" s="6">
        <v>1987</v>
      </c>
      <c r="B7" s="7">
        <v>2</v>
      </c>
      <c r="C7" s="12">
        <f t="shared" si="0"/>
        <v>100</v>
      </c>
      <c r="D7" s="7">
        <v>0</v>
      </c>
      <c r="E7" s="12">
        <f t="shared" si="1"/>
        <v>0</v>
      </c>
      <c r="F7" s="8">
        <f t="shared" si="2"/>
        <v>2</v>
      </c>
    </row>
    <row r="8" spans="1:6" ht="12.75">
      <c r="A8" s="6">
        <v>1988</v>
      </c>
      <c r="B8" s="7">
        <v>10</v>
      </c>
      <c r="C8" s="12">
        <f t="shared" si="0"/>
        <v>83.33333333333334</v>
      </c>
      <c r="D8" s="7">
        <v>2</v>
      </c>
      <c r="E8" s="12">
        <f t="shared" si="1"/>
        <v>16.666666666666664</v>
      </c>
      <c r="F8" s="8">
        <f t="shared" si="2"/>
        <v>12</v>
      </c>
    </row>
    <row r="9" spans="1:6" ht="12.75">
      <c r="A9" s="6">
        <v>1989</v>
      </c>
      <c r="B9" s="7">
        <v>12</v>
      </c>
      <c r="C9" s="12">
        <f t="shared" si="0"/>
        <v>75</v>
      </c>
      <c r="D9" s="7">
        <v>4</v>
      </c>
      <c r="E9" s="12">
        <f t="shared" si="1"/>
        <v>25</v>
      </c>
      <c r="F9" s="8">
        <f t="shared" si="2"/>
        <v>16</v>
      </c>
    </row>
    <row r="10" spans="1:6" ht="12.75">
      <c r="A10" s="6">
        <v>1990</v>
      </c>
      <c r="B10" s="7">
        <v>16</v>
      </c>
      <c r="C10" s="12">
        <f t="shared" si="0"/>
        <v>84.21052631578947</v>
      </c>
      <c r="D10" s="7">
        <v>3</v>
      </c>
      <c r="E10" s="12">
        <f t="shared" si="1"/>
        <v>15.789473684210526</v>
      </c>
      <c r="F10" s="8">
        <f t="shared" si="2"/>
        <v>19</v>
      </c>
    </row>
    <row r="11" spans="1:6" ht="12.75">
      <c r="A11" s="6">
        <v>1991</v>
      </c>
      <c r="B11" s="7">
        <v>27</v>
      </c>
      <c r="C11" s="12">
        <f t="shared" si="0"/>
        <v>87.09677419354838</v>
      </c>
      <c r="D11" s="7">
        <v>4</v>
      </c>
      <c r="E11" s="12">
        <f t="shared" si="1"/>
        <v>12.903225806451612</v>
      </c>
      <c r="F11" s="8">
        <f t="shared" si="2"/>
        <v>31</v>
      </c>
    </row>
    <row r="12" spans="1:6" ht="12.75">
      <c r="A12" s="6">
        <v>1992</v>
      </c>
      <c r="B12" s="7">
        <v>20</v>
      </c>
      <c r="C12" s="12">
        <f t="shared" si="0"/>
        <v>80</v>
      </c>
      <c r="D12" s="7">
        <v>5</v>
      </c>
      <c r="E12" s="12">
        <f t="shared" si="1"/>
        <v>20</v>
      </c>
      <c r="F12" s="8">
        <f t="shared" si="2"/>
        <v>25</v>
      </c>
    </row>
    <row r="13" spans="1:6" ht="12.75">
      <c r="A13" s="6">
        <v>1993</v>
      </c>
      <c r="B13" s="7">
        <v>21</v>
      </c>
      <c r="C13" s="12">
        <f t="shared" si="0"/>
        <v>84</v>
      </c>
      <c r="D13" s="7">
        <v>4</v>
      </c>
      <c r="E13" s="12">
        <f t="shared" si="1"/>
        <v>16</v>
      </c>
      <c r="F13" s="8">
        <f t="shared" si="2"/>
        <v>25</v>
      </c>
    </row>
    <row r="14" spans="1:6" ht="12.75">
      <c r="A14" s="6">
        <v>1994</v>
      </c>
      <c r="B14" s="7">
        <v>37</v>
      </c>
      <c r="C14" s="12">
        <f t="shared" si="0"/>
        <v>88.09523809523809</v>
      </c>
      <c r="D14" s="7">
        <v>5</v>
      </c>
      <c r="E14" s="12">
        <f t="shared" si="1"/>
        <v>11.904761904761903</v>
      </c>
      <c r="F14" s="8">
        <f t="shared" si="2"/>
        <v>42</v>
      </c>
    </row>
    <row r="15" spans="1:6" ht="12.75">
      <c r="A15" s="6">
        <v>1995</v>
      </c>
      <c r="B15" s="7">
        <v>28</v>
      </c>
      <c r="C15" s="12">
        <f t="shared" si="0"/>
        <v>82.35294117647058</v>
      </c>
      <c r="D15" s="7">
        <v>6</v>
      </c>
      <c r="E15" s="12">
        <f t="shared" si="1"/>
        <v>17.647058823529413</v>
      </c>
      <c r="F15" s="8">
        <f t="shared" si="2"/>
        <v>34</v>
      </c>
    </row>
    <row r="16" spans="1:6" ht="12.75">
      <c r="A16" s="6">
        <v>1996</v>
      </c>
      <c r="B16" s="7">
        <v>22</v>
      </c>
      <c r="C16" s="12">
        <f t="shared" si="0"/>
        <v>78.57142857142857</v>
      </c>
      <c r="D16" s="7">
        <v>6</v>
      </c>
      <c r="E16" s="12">
        <f t="shared" si="1"/>
        <v>21.428571428571427</v>
      </c>
      <c r="F16" s="8">
        <f t="shared" si="2"/>
        <v>28</v>
      </c>
    </row>
    <row r="17" spans="1:6" ht="12.75">
      <c r="A17" s="6">
        <v>1997</v>
      </c>
      <c r="B17" s="7">
        <v>16</v>
      </c>
      <c r="C17" s="12">
        <f t="shared" si="0"/>
        <v>80</v>
      </c>
      <c r="D17" s="7">
        <v>4</v>
      </c>
      <c r="E17" s="12">
        <f t="shared" si="1"/>
        <v>20</v>
      </c>
      <c r="F17" s="8">
        <f t="shared" si="2"/>
        <v>20</v>
      </c>
    </row>
    <row r="18" spans="1:6" ht="12.75">
      <c r="A18" s="6">
        <v>1998</v>
      </c>
      <c r="B18" s="7">
        <v>14</v>
      </c>
      <c r="C18" s="12">
        <f t="shared" si="0"/>
        <v>93.33333333333333</v>
      </c>
      <c r="D18" s="7">
        <v>1</v>
      </c>
      <c r="E18" s="12">
        <f t="shared" si="1"/>
        <v>6.666666666666667</v>
      </c>
      <c r="F18" s="8">
        <f t="shared" si="2"/>
        <v>15</v>
      </c>
    </row>
    <row r="19" spans="1:6" ht="12.75">
      <c r="A19" s="6">
        <v>1999</v>
      </c>
      <c r="B19" s="7">
        <v>13</v>
      </c>
      <c r="C19" s="12">
        <f t="shared" si="0"/>
        <v>86.66666666666667</v>
      </c>
      <c r="D19" s="7">
        <v>2</v>
      </c>
      <c r="E19" s="12">
        <f t="shared" si="1"/>
        <v>13.333333333333334</v>
      </c>
      <c r="F19" s="8">
        <f t="shared" si="2"/>
        <v>15</v>
      </c>
    </row>
    <row r="20" spans="1:6" ht="12.75">
      <c r="A20" s="6">
        <v>2000</v>
      </c>
      <c r="B20" s="7">
        <v>13</v>
      </c>
      <c r="C20" s="12">
        <f t="shared" si="0"/>
        <v>81.25</v>
      </c>
      <c r="D20" s="7">
        <v>3</v>
      </c>
      <c r="E20" s="12">
        <f t="shared" si="1"/>
        <v>18.75</v>
      </c>
      <c r="F20" s="8">
        <f t="shared" si="2"/>
        <v>16</v>
      </c>
    </row>
    <row r="21" spans="1:6" ht="12.75">
      <c r="A21" s="6">
        <v>2001</v>
      </c>
      <c r="B21" s="7">
        <v>9</v>
      </c>
      <c r="C21" s="12">
        <f t="shared" si="0"/>
        <v>81.81818181818183</v>
      </c>
      <c r="D21" s="7">
        <v>2</v>
      </c>
      <c r="E21" s="12">
        <f t="shared" si="1"/>
        <v>18.181818181818183</v>
      </c>
      <c r="F21" s="8">
        <f t="shared" si="2"/>
        <v>11</v>
      </c>
    </row>
    <row r="22" spans="1:6" ht="12.75">
      <c r="A22" s="6">
        <v>2002</v>
      </c>
      <c r="B22" s="7">
        <v>6</v>
      </c>
      <c r="C22" s="12">
        <f t="shared" si="0"/>
        <v>75</v>
      </c>
      <c r="D22" s="7">
        <v>2</v>
      </c>
      <c r="E22" s="12">
        <f t="shared" si="1"/>
        <v>25</v>
      </c>
      <c r="F22" s="8">
        <f t="shared" si="2"/>
        <v>8</v>
      </c>
    </row>
    <row r="23" spans="1:6" ht="12.75">
      <c r="A23" s="6">
        <v>2003</v>
      </c>
      <c r="B23" s="7">
        <v>10</v>
      </c>
      <c r="C23" s="12">
        <f t="shared" si="0"/>
        <v>83.33333333333334</v>
      </c>
      <c r="D23" s="7">
        <v>2</v>
      </c>
      <c r="E23" s="12">
        <f t="shared" si="1"/>
        <v>16.666666666666664</v>
      </c>
      <c r="F23" s="8">
        <f t="shared" si="2"/>
        <v>12</v>
      </c>
    </row>
    <row r="24" spans="1:6" ht="12.75">
      <c r="A24" s="6">
        <v>2004</v>
      </c>
      <c r="B24" s="7">
        <v>4</v>
      </c>
      <c r="C24" s="12">
        <f t="shared" si="0"/>
        <v>80</v>
      </c>
      <c r="D24" s="7">
        <v>1</v>
      </c>
      <c r="E24" s="12">
        <f t="shared" si="1"/>
        <v>20</v>
      </c>
      <c r="F24" s="8">
        <f t="shared" si="2"/>
        <v>5</v>
      </c>
    </row>
    <row r="25" spans="1:6" ht="12.75">
      <c r="A25" s="6">
        <v>2005</v>
      </c>
      <c r="B25" s="7">
        <v>3</v>
      </c>
      <c r="C25" s="12">
        <f t="shared" si="0"/>
        <v>60</v>
      </c>
      <c r="D25" s="7">
        <v>2</v>
      </c>
      <c r="E25" s="12">
        <f t="shared" si="1"/>
        <v>40</v>
      </c>
      <c r="F25" s="8">
        <f t="shared" si="2"/>
        <v>5</v>
      </c>
    </row>
    <row r="26" spans="1:6" ht="12.75">
      <c r="A26" s="6">
        <v>2006</v>
      </c>
      <c r="B26" s="7">
        <v>3</v>
      </c>
      <c r="C26" s="12">
        <f t="shared" si="0"/>
        <v>75</v>
      </c>
      <c r="D26" s="7">
        <v>1</v>
      </c>
      <c r="E26" s="12">
        <f t="shared" si="1"/>
        <v>25</v>
      </c>
      <c r="F26" s="8">
        <f>B26+D26</f>
        <v>4</v>
      </c>
    </row>
    <row r="27" spans="1:6" ht="12.75">
      <c r="A27" s="6">
        <v>2007</v>
      </c>
      <c r="B27" s="7">
        <v>5</v>
      </c>
      <c r="C27" s="12">
        <f t="shared" si="0"/>
        <v>71.42857142857143</v>
      </c>
      <c r="D27" s="7">
        <v>2</v>
      </c>
      <c r="E27" s="12">
        <f t="shared" si="1"/>
        <v>28.57142857142857</v>
      </c>
      <c r="F27" s="8">
        <f t="shared" si="2"/>
        <v>7</v>
      </c>
    </row>
    <row r="28" spans="1:6" ht="12.75">
      <c r="A28" s="6">
        <v>2008</v>
      </c>
      <c r="B28" s="7">
        <v>10</v>
      </c>
      <c r="C28" s="12">
        <f t="shared" si="0"/>
        <v>83.33333333333334</v>
      </c>
      <c r="D28" s="7">
        <v>2</v>
      </c>
      <c r="E28" s="12">
        <f t="shared" si="1"/>
        <v>16.666666666666664</v>
      </c>
      <c r="F28" s="8">
        <f t="shared" si="2"/>
        <v>12</v>
      </c>
    </row>
    <row r="29" spans="1:6" ht="12.75">
      <c r="A29" s="6">
        <v>2009</v>
      </c>
      <c r="B29" s="7">
        <v>1</v>
      </c>
      <c r="C29" s="12">
        <f t="shared" si="0"/>
        <v>50</v>
      </c>
      <c r="D29" s="7">
        <v>1</v>
      </c>
      <c r="E29" s="12">
        <f t="shared" si="1"/>
        <v>50</v>
      </c>
      <c r="F29" s="8">
        <f t="shared" si="2"/>
        <v>2</v>
      </c>
    </row>
    <row r="30" spans="1:6" ht="12.75">
      <c r="A30" s="6">
        <v>2010</v>
      </c>
      <c r="B30" s="7">
        <v>3</v>
      </c>
      <c r="C30" s="12">
        <f t="shared" si="0"/>
        <v>100</v>
      </c>
      <c r="D30" s="7">
        <v>0</v>
      </c>
      <c r="E30" s="12">
        <f t="shared" si="1"/>
        <v>0</v>
      </c>
      <c r="F30" s="8">
        <f t="shared" si="2"/>
        <v>3</v>
      </c>
    </row>
    <row r="31" spans="1:6" ht="12.75">
      <c r="A31" s="6">
        <v>2011</v>
      </c>
      <c r="B31" s="7">
        <v>2</v>
      </c>
      <c r="C31" s="12">
        <f t="shared" si="0"/>
        <v>100</v>
      </c>
      <c r="D31" s="7">
        <v>0</v>
      </c>
      <c r="E31" s="12">
        <f t="shared" si="1"/>
        <v>0</v>
      </c>
      <c r="F31" s="8">
        <f t="shared" si="2"/>
        <v>2</v>
      </c>
    </row>
    <row r="32" spans="1:6" ht="12.75">
      <c r="A32" s="6">
        <v>2012</v>
      </c>
      <c r="B32" s="7">
        <v>0</v>
      </c>
      <c r="C32" s="12">
        <f>+(B32/F32)*100</f>
        <v>0</v>
      </c>
      <c r="D32" s="7">
        <v>2</v>
      </c>
      <c r="E32" s="12">
        <f t="shared" si="1"/>
        <v>100</v>
      </c>
      <c r="F32" s="8">
        <f t="shared" si="2"/>
        <v>2</v>
      </c>
    </row>
    <row r="33" spans="1:6" ht="12.75">
      <c r="A33" s="6">
        <v>2013</v>
      </c>
      <c r="B33" s="7">
        <v>0</v>
      </c>
      <c r="C33" s="12" t="s">
        <v>8</v>
      </c>
      <c r="D33" s="7">
        <v>0</v>
      </c>
      <c r="E33" s="12" t="s">
        <v>8</v>
      </c>
      <c r="F33" s="8">
        <f t="shared" si="2"/>
        <v>0</v>
      </c>
    </row>
    <row r="34" spans="1:6" ht="12.75">
      <c r="A34" s="6">
        <v>2014</v>
      </c>
      <c r="B34" s="7">
        <v>1</v>
      </c>
      <c r="C34" s="12">
        <f t="shared" si="0"/>
        <v>100</v>
      </c>
      <c r="D34" s="7">
        <v>0</v>
      </c>
      <c r="E34" s="12">
        <f t="shared" si="1"/>
        <v>0</v>
      </c>
      <c r="F34" s="8">
        <f t="shared" si="2"/>
        <v>1</v>
      </c>
    </row>
    <row r="35" spans="1:6" ht="12.75">
      <c r="A35" s="6">
        <v>2015</v>
      </c>
      <c r="B35" s="7">
        <v>1</v>
      </c>
      <c r="C35" s="12">
        <f t="shared" si="0"/>
        <v>100</v>
      </c>
      <c r="D35" s="7">
        <v>0</v>
      </c>
      <c r="E35" s="12">
        <f t="shared" si="1"/>
        <v>0</v>
      </c>
      <c r="F35" s="8">
        <f t="shared" si="2"/>
        <v>1</v>
      </c>
    </row>
    <row r="36" spans="1:6" ht="12.75">
      <c r="A36" s="6">
        <v>2016</v>
      </c>
      <c r="B36" s="7">
        <v>1</v>
      </c>
      <c r="C36" s="12">
        <f t="shared" si="0"/>
        <v>100</v>
      </c>
      <c r="D36" s="7">
        <v>0</v>
      </c>
      <c r="E36" s="12">
        <f t="shared" si="1"/>
        <v>0</v>
      </c>
      <c r="F36" s="8">
        <f t="shared" si="2"/>
        <v>1</v>
      </c>
    </row>
    <row r="37" spans="1:6" ht="12.75">
      <c r="A37" s="6">
        <v>2017</v>
      </c>
      <c r="B37" s="7">
        <v>0</v>
      </c>
      <c r="C37" s="12" t="s">
        <v>8</v>
      </c>
      <c r="D37" s="7">
        <v>0</v>
      </c>
      <c r="E37" s="12" t="s">
        <v>8</v>
      </c>
      <c r="F37" s="8">
        <f t="shared" si="2"/>
        <v>0</v>
      </c>
    </row>
    <row r="38" spans="1:6" ht="12.75">
      <c r="A38" s="6">
        <v>2018</v>
      </c>
      <c r="B38" s="7">
        <v>1</v>
      </c>
      <c r="C38" s="12">
        <f>+(B38/F38)*100</f>
        <v>100</v>
      </c>
      <c r="D38" s="7">
        <v>0</v>
      </c>
      <c r="E38" s="12" t="s">
        <v>8</v>
      </c>
      <c r="F38" s="8">
        <f t="shared" si="2"/>
        <v>1</v>
      </c>
    </row>
    <row r="39" spans="1:6" ht="12.75">
      <c r="A39" s="6">
        <v>2019</v>
      </c>
      <c r="B39" s="7">
        <v>0</v>
      </c>
      <c r="C39" s="12" t="s">
        <v>8</v>
      </c>
      <c r="D39" s="7">
        <v>0</v>
      </c>
      <c r="E39" s="12" t="s">
        <v>8</v>
      </c>
      <c r="F39" s="8">
        <f t="shared" si="2"/>
        <v>0</v>
      </c>
    </row>
    <row r="40" spans="1:6" ht="13.5" thickBot="1">
      <c r="A40" s="9" t="s">
        <v>6</v>
      </c>
      <c r="B40" s="10">
        <f>SUM(B5:B39)</f>
        <v>312</v>
      </c>
      <c r="C40" s="13">
        <f>+(B40/F40)*100</f>
        <v>82.32189973614776</v>
      </c>
      <c r="D40" s="10">
        <f>SUM(D5:D39)</f>
        <v>67</v>
      </c>
      <c r="E40" s="13">
        <f>+(D40/F40)*100</f>
        <v>17.678100263852244</v>
      </c>
      <c r="F40" s="10">
        <f>SUM(F5:F39)</f>
        <v>379</v>
      </c>
    </row>
    <row r="41" spans="1:6" ht="12.75">
      <c r="A41" s="11" t="s">
        <v>7</v>
      </c>
      <c r="B41" s="7"/>
      <c r="C41" s="7"/>
      <c r="D41" s="7"/>
      <c r="E41" s="7"/>
      <c r="F41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E40 C4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2010-09-20T11:14:50Z</cp:lastPrinted>
  <dcterms:created xsi:type="dcterms:W3CDTF">1996-11-27T10:00:04Z</dcterms:created>
  <dcterms:modified xsi:type="dcterms:W3CDTF">2020-12-09T13:05:32Z</dcterms:modified>
  <cp:category/>
  <cp:version/>
  <cp:contentType/>
  <cp:contentStatus/>
</cp:coreProperties>
</file>