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2.13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<sst xmlns="http://schemas.openxmlformats.org/spreadsheetml/2006/main" count="39" uniqueCount="35">
  <si>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Nombre</t>
  </si>
  <si>
    <t>%</t>
  </si>
  <si>
    <t>Saldo</t>
  </si>
  <si>
    <t>procedència/destinació</t>
  </si>
  <si>
    <t>Altes</t>
  </si>
  <si>
    <t>Baixes</t>
  </si>
  <si>
    <t>Vallès Occidental</t>
  </si>
  <si>
    <t>02.02.13 Moviment demogràfic</t>
  </si>
  <si>
    <t xml:space="preserve">Municipi de </t>
  </si>
  <si>
    <t>Badia del Vallès</t>
  </si>
  <si>
    <t>Barberà del Vallès</t>
  </si>
  <si>
    <t>Castellar del Vallès</t>
  </si>
  <si>
    <t>Castellbisbal</t>
  </si>
  <si>
    <t>Cerdanyola del Vallès</t>
  </si>
  <si>
    <t>Matadepera</t>
  </si>
  <si>
    <t>Montcada i Reixac</t>
  </si>
  <si>
    <t>Palau-Solità i Plegamans</t>
  </si>
  <si>
    <t>Polinyà</t>
  </si>
  <si>
    <t>Rellinars</t>
  </si>
  <si>
    <t>Ripollet</t>
  </si>
  <si>
    <t>Rubí</t>
  </si>
  <si>
    <t>Sant Cugat del Vallès</t>
  </si>
  <si>
    <t>Sant Llorenç Savall</t>
  </si>
  <si>
    <t>Sant Quirze del Vallès</t>
  </si>
  <si>
    <t>Santa Perpètua de Mogoda</t>
  </si>
  <si>
    <t>Sentmenat</t>
  </si>
  <si>
    <t>Terrassa</t>
  </si>
  <si>
    <t>Ullastrell</t>
  </si>
  <si>
    <t>Vacarisses</t>
  </si>
  <si>
    <t>Viladecavalls</t>
  </si>
  <si>
    <t>migratori</t>
  </si>
  <si>
    <t>Altes i baixes de Sabadell amb els municipis del Vallès Occidental</t>
  </si>
  <si>
    <t>Gallifa</t>
  </si>
  <si>
    <t>Font: Ajuntament de Sabadell. Informació de Base.</t>
  </si>
  <si>
    <t>1/1/2019 a 31/12/2019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</si>
</sst>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&quot;Cert&quot;;&quot;Cert&quot;;&quot;Fals&quot;"/>
    <numFmt numFmtId="214" formatCode="&quot;Activat&quot;;&quot;Activat&quot;;&quot;Desactivat&quot;"/>
    <numFmt numFmtId="215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 horizontal="left"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3" fillId="0" borderId="0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left" wrapText="1"/>
      <protection/>
    </xf>
    <xf numFmtId="0" fontId="3" fillId="0" borderId="0" xfId="54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1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J3" sqref="J3"/>
    </sheetView>
  </sheetViews>
  <sheetFormatPr defaultColWidth="11.421875" defaultRowHeight="12.75"/>
  <cols>
    <col min="1" max="1" width="27.421875" style="0" customWidth="1"/>
    <col min="2" max="3" width="9.28125" style="0" customWidth="1"/>
    <col min="4" max="4" width="9.7109375" style="0" customWidth="1"/>
    <col min="5" max="5" width="2.8515625" style="0" customWidth="1"/>
    <col min="6" max="7" width="9.28125" style="0" customWidth="1"/>
    <col min="8" max="8" width="9.7109375" style="0" customWidth="1"/>
  </cols>
  <sheetData>
    <row r="1" ht="15.75">
      <c r="A1" s="1" t="s">
        <v>7</v>
      </c>
    </row>
    <row r="2" ht="15">
      <c r="A2" s="2" t="s">
        <v>31</v>
      </c>
    </row>
    <row r="3" spans="1:16" ht="15">
      <c r="A3" s="2" t="s">
        <v>34</v>
      </c>
      <c r="I3" s="7"/>
      <c r="O3" s="7"/>
      <c r="P3" s="7"/>
    </row>
    <row r="4" spans="1:16" ht="12.75">
      <c r="A4" s="3"/>
      <c r="B4" s="4"/>
      <c r="C4" s="4"/>
      <c r="D4" s="4" t="s">
        <v>0</v>
      </c>
      <c r="E4" s="5"/>
      <c r="F4" s="4"/>
      <c r="G4" s="4"/>
      <c r="H4" s="4" t="s">
        <v>1</v>
      </c>
      <c r="I4" s="8"/>
      <c r="O4" s="8"/>
      <c r="P4" s="9"/>
    </row>
    <row r="5" spans="1:16" ht="12.75">
      <c r="A5" s="10" t="s">
        <v>8</v>
      </c>
      <c r="B5" s="5"/>
      <c r="C5" s="5"/>
      <c r="D5" s="5" t="s">
        <v>2</v>
      </c>
      <c r="E5" s="5"/>
      <c r="F5" s="5"/>
      <c r="G5" s="5"/>
      <c r="H5" s="5" t="s">
        <v>2</v>
      </c>
      <c r="I5" s="8"/>
      <c r="O5" s="8"/>
      <c r="P5" s="8"/>
    </row>
    <row r="6" spans="1:16" ht="12.75">
      <c r="A6" s="10" t="s">
        <v>3</v>
      </c>
      <c r="B6" s="5" t="s">
        <v>4</v>
      </c>
      <c r="C6" s="5" t="s">
        <v>5</v>
      </c>
      <c r="D6" s="5" t="s">
        <v>30</v>
      </c>
      <c r="E6" s="5"/>
      <c r="F6" s="5" t="s">
        <v>4</v>
      </c>
      <c r="G6" s="5" t="s">
        <v>5</v>
      </c>
      <c r="H6" s="5" t="s">
        <v>30</v>
      </c>
      <c r="I6" s="8"/>
      <c r="O6" s="8"/>
      <c r="P6" s="11"/>
    </row>
    <row r="7" spans="1:16" ht="12.75">
      <c r="A7" s="12" t="s">
        <v>9</v>
      </c>
      <c r="B7" s="13">
        <v>96</v>
      </c>
      <c r="C7" s="13">
        <v>90</v>
      </c>
      <c r="D7" s="13">
        <f>B7-C7</f>
        <v>6</v>
      </c>
      <c r="E7" s="13"/>
      <c r="F7" s="14">
        <f aca="true" t="shared" si="0" ref="F7:F29">B7*100/B$29</f>
        <v>3.592814371257485</v>
      </c>
      <c r="G7" s="14">
        <f aca="true" t="shared" si="1" ref="G7:G29">C7*100/C$29</f>
        <v>3.8297872340425534</v>
      </c>
      <c r="H7" s="14">
        <f aca="true" t="shared" si="2" ref="H7:H29">D7*100/D$29</f>
        <v>1.8633540372670807</v>
      </c>
      <c r="I7" s="8"/>
      <c r="O7" s="14"/>
      <c r="P7" s="11"/>
    </row>
    <row r="8" spans="1:16" ht="12.75">
      <c r="A8" s="12" t="s">
        <v>10</v>
      </c>
      <c r="B8" s="13">
        <v>442</v>
      </c>
      <c r="C8" s="13">
        <v>314</v>
      </c>
      <c r="D8" s="13">
        <f aca="true" t="shared" si="3" ref="D8:D28">B8-C8</f>
        <v>128</v>
      </c>
      <c r="E8" s="13"/>
      <c r="F8" s="14">
        <f t="shared" si="0"/>
        <v>16.54191616766467</v>
      </c>
      <c r="G8" s="14">
        <f t="shared" si="1"/>
        <v>13.361702127659575</v>
      </c>
      <c r="H8" s="14">
        <f t="shared" si="2"/>
        <v>39.75155279503105</v>
      </c>
      <c r="I8" s="8"/>
      <c r="O8" s="16"/>
      <c r="P8" s="16"/>
    </row>
    <row r="9" spans="1:16" ht="12.75">
      <c r="A9" s="12" t="s">
        <v>11</v>
      </c>
      <c r="B9" s="13">
        <v>267</v>
      </c>
      <c r="C9" s="13">
        <v>386</v>
      </c>
      <c r="D9" s="13">
        <f t="shared" si="3"/>
        <v>-119</v>
      </c>
      <c r="E9" s="13"/>
      <c r="F9" s="14">
        <f t="shared" si="0"/>
        <v>9.99251497005988</v>
      </c>
      <c r="G9" s="14">
        <f t="shared" si="1"/>
        <v>16.425531914893618</v>
      </c>
      <c r="H9" s="14">
        <f t="shared" si="2"/>
        <v>-36.95652173913044</v>
      </c>
      <c r="I9" s="8"/>
      <c r="O9" s="17"/>
      <c r="P9" s="17"/>
    </row>
    <row r="10" spans="1:16" ht="12.75">
      <c r="A10" s="12" t="s">
        <v>12</v>
      </c>
      <c r="B10" s="13">
        <v>10</v>
      </c>
      <c r="C10" s="13">
        <v>5</v>
      </c>
      <c r="D10" s="13">
        <f t="shared" si="3"/>
        <v>5</v>
      </c>
      <c r="E10" s="13"/>
      <c r="F10" s="14">
        <f t="shared" si="0"/>
        <v>0.37425149700598803</v>
      </c>
      <c r="G10" s="14">
        <f t="shared" si="1"/>
        <v>0.2127659574468085</v>
      </c>
      <c r="H10" s="14">
        <f t="shared" si="2"/>
        <v>1.5527950310559007</v>
      </c>
      <c r="I10" s="8"/>
      <c r="O10" s="17"/>
      <c r="P10" s="17"/>
    </row>
    <row r="11" spans="1:16" ht="12.75">
      <c r="A11" s="12" t="s">
        <v>13</v>
      </c>
      <c r="B11" s="13">
        <v>175</v>
      </c>
      <c r="C11" s="13">
        <v>123</v>
      </c>
      <c r="D11" s="13">
        <f t="shared" si="3"/>
        <v>52</v>
      </c>
      <c r="E11" s="13"/>
      <c r="F11" s="14">
        <f t="shared" si="0"/>
        <v>6.549401197604791</v>
      </c>
      <c r="G11" s="14">
        <f t="shared" si="1"/>
        <v>5.23404255319149</v>
      </c>
      <c r="H11" s="14">
        <f t="shared" si="2"/>
        <v>16.149068322981368</v>
      </c>
      <c r="I11" s="8"/>
      <c r="O11" s="17"/>
      <c r="P11" s="17"/>
    </row>
    <row r="12" spans="1:16" ht="12.75">
      <c r="A12" s="12" t="s">
        <v>32</v>
      </c>
      <c r="B12" s="13">
        <v>0</v>
      </c>
      <c r="C12" s="13">
        <v>0</v>
      </c>
      <c r="D12" s="13">
        <f t="shared" si="3"/>
        <v>0</v>
      </c>
      <c r="E12" s="13"/>
      <c r="F12" s="14">
        <f>B12*100/B$29</f>
        <v>0</v>
      </c>
      <c r="G12" s="14">
        <f t="shared" si="1"/>
        <v>0</v>
      </c>
      <c r="H12" s="14">
        <f t="shared" si="2"/>
        <v>0</v>
      </c>
      <c r="I12" s="8"/>
      <c r="O12" s="17"/>
      <c r="P12" s="17"/>
    </row>
    <row r="13" spans="1:16" ht="12.75">
      <c r="A13" s="12" t="s">
        <v>14</v>
      </c>
      <c r="B13" s="13">
        <v>35</v>
      </c>
      <c r="C13" s="13">
        <v>43</v>
      </c>
      <c r="D13" s="13">
        <f t="shared" si="3"/>
        <v>-8</v>
      </c>
      <c r="E13" s="13"/>
      <c r="F13" s="14">
        <f t="shared" si="0"/>
        <v>1.3098802395209581</v>
      </c>
      <c r="G13" s="14">
        <f t="shared" si="1"/>
        <v>1.8297872340425532</v>
      </c>
      <c r="H13" s="14">
        <f t="shared" si="2"/>
        <v>-2.484472049689441</v>
      </c>
      <c r="I13" s="8"/>
      <c r="O13" s="17"/>
      <c r="P13" s="17"/>
    </row>
    <row r="14" spans="1:16" ht="12.75">
      <c r="A14" s="12" t="s">
        <v>15</v>
      </c>
      <c r="B14" s="13">
        <v>79</v>
      </c>
      <c r="C14" s="13">
        <v>35</v>
      </c>
      <c r="D14" s="13">
        <f t="shared" si="3"/>
        <v>44</v>
      </c>
      <c r="E14" s="13"/>
      <c r="F14" s="14">
        <f t="shared" si="0"/>
        <v>2.9565868263473054</v>
      </c>
      <c r="G14" s="14">
        <f t="shared" si="1"/>
        <v>1.4893617021276595</v>
      </c>
      <c r="H14" s="14">
        <f t="shared" si="2"/>
        <v>13.664596273291925</v>
      </c>
      <c r="I14" s="8"/>
      <c r="O14" s="17"/>
      <c r="P14" s="17"/>
    </row>
    <row r="15" spans="1:16" ht="12.75">
      <c r="A15" s="12" t="s">
        <v>16</v>
      </c>
      <c r="B15" s="13">
        <v>18</v>
      </c>
      <c r="C15" s="13">
        <v>30</v>
      </c>
      <c r="D15" s="13">
        <f t="shared" si="3"/>
        <v>-12</v>
      </c>
      <c r="E15" s="13"/>
      <c r="F15" s="14">
        <f t="shared" si="0"/>
        <v>0.6736526946107785</v>
      </c>
      <c r="G15" s="14">
        <f t="shared" si="1"/>
        <v>1.2765957446808511</v>
      </c>
      <c r="H15" s="14">
        <f t="shared" si="2"/>
        <v>-3.7267080745341614</v>
      </c>
      <c r="I15" s="8"/>
      <c r="O15" s="17"/>
      <c r="P15" s="17"/>
    </row>
    <row r="16" spans="1:16" ht="12.75">
      <c r="A16" s="12" t="s">
        <v>17</v>
      </c>
      <c r="B16" s="13">
        <v>63</v>
      </c>
      <c r="C16" s="13">
        <v>38</v>
      </c>
      <c r="D16" s="13">
        <f t="shared" si="3"/>
        <v>25</v>
      </c>
      <c r="E16" s="13"/>
      <c r="F16" s="14">
        <f t="shared" si="0"/>
        <v>2.3577844311377247</v>
      </c>
      <c r="G16" s="14">
        <f t="shared" si="1"/>
        <v>1.6170212765957446</v>
      </c>
      <c r="H16" s="14">
        <f t="shared" si="2"/>
        <v>7.763975155279503</v>
      </c>
      <c r="I16" s="8"/>
      <c r="O16" s="17"/>
      <c r="P16" s="17"/>
    </row>
    <row r="17" spans="1:16" ht="12.75">
      <c r="A17" s="12" t="s">
        <v>18</v>
      </c>
      <c r="B17" s="13">
        <v>1</v>
      </c>
      <c r="C17" s="13">
        <v>0</v>
      </c>
      <c r="D17" s="13">
        <f t="shared" si="3"/>
        <v>1</v>
      </c>
      <c r="E17" s="13"/>
      <c r="F17" s="14">
        <f t="shared" si="0"/>
        <v>0.0374251497005988</v>
      </c>
      <c r="G17" s="14">
        <f t="shared" si="1"/>
        <v>0</v>
      </c>
      <c r="H17" s="14">
        <f t="shared" si="2"/>
        <v>0.3105590062111801</v>
      </c>
      <c r="I17" s="8"/>
      <c r="O17" s="17"/>
      <c r="P17" s="17"/>
    </row>
    <row r="18" spans="1:16" ht="12.75">
      <c r="A18" s="12" t="s">
        <v>19</v>
      </c>
      <c r="B18" s="13">
        <v>100</v>
      </c>
      <c r="C18" s="13">
        <v>74</v>
      </c>
      <c r="D18" s="13">
        <f t="shared" si="3"/>
        <v>26</v>
      </c>
      <c r="E18" s="13"/>
      <c r="F18" s="14">
        <f t="shared" si="0"/>
        <v>3.7425149700598803</v>
      </c>
      <c r="G18" s="14">
        <f t="shared" si="1"/>
        <v>3.148936170212766</v>
      </c>
      <c r="H18" s="14">
        <f t="shared" si="2"/>
        <v>8.074534161490684</v>
      </c>
      <c r="I18" s="8"/>
      <c r="O18" s="17"/>
      <c r="P18" s="17"/>
    </row>
    <row r="19" spans="1:16" ht="12.75">
      <c r="A19" s="12" t="s">
        <v>20</v>
      </c>
      <c r="B19" s="13">
        <v>170</v>
      </c>
      <c r="C19" s="13">
        <v>98</v>
      </c>
      <c r="D19" s="13">
        <f t="shared" si="3"/>
        <v>72</v>
      </c>
      <c r="E19" s="13"/>
      <c r="F19" s="14">
        <f t="shared" si="0"/>
        <v>6.362275449101796</v>
      </c>
      <c r="G19" s="14">
        <f t="shared" si="1"/>
        <v>4.170212765957447</v>
      </c>
      <c r="H19" s="14">
        <f t="shared" si="2"/>
        <v>22.36024844720497</v>
      </c>
      <c r="I19" s="8"/>
      <c r="O19" s="17"/>
      <c r="P19" s="17"/>
    </row>
    <row r="20" spans="1:16" ht="12.75">
      <c r="A20" s="12" t="s">
        <v>21</v>
      </c>
      <c r="B20" s="13">
        <v>129</v>
      </c>
      <c r="C20" s="13">
        <v>104</v>
      </c>
      <c r="D20" s="13">
        <f t="shared" si="3"/>
        <v>25</v>
      </c>
      <c r="E20" s="13"/>
      <c r="F20" s="14">
        <f t="shared" si="0"/>
        <v>4.827844311377246</v>
      </c>
      <c r="G20" s="14">
        <f t="shared" si="1"/>
        <v>4.425531914893617</v>
      </c>
      <c r="H20" s="14">
        <f t="shared" si="2"/>
        <v>7.763975155279503</v>
      </c>
      <c r="I20" s="8"/>
      <c r="O20" s="8"/>
      <c r="P20" s="17"/>
    </row>
    <row r="21" spans="1:16" ht="12.75">
      <c r="A21" s="12" t="s">
        <v>22</v>
      </c>
      <c r="B21" s="13">
        <v>26</v>
      </c>
      <c r="C21" s="13">
        <v>38</v>
      </c>
      <c r="D21" s="13">
        <f t="shared" si="3"/>
        <v>-12</v>
      </c>
      <c r="E21" s="13"/>
      <c r="F21" s="14">
        <f t="shared" si="0"/>
        <v>0.9730538922155688</v>
      </c>
      <c r="G21" s="14">
        <f t="shared" si="1"/>
        <v>1.6170212765957446</v>
      </c>
      <c r="H21" s="14">
        <f t="shared" si="2"/>
        <v>-3.7267080745341614</v>
      </c>
      <c r="I21" s="8"/>
      <c r="O21" s="8"/>
      <c r="P21" s="17"/>
    </row>
    <row r="22" spans="1:16" ht="12.75">
      <c r="A22" s="12" t="s">
        <v>23</v>
      </c>
      <c r="B22" s="13">
        <v>285</v>
      </c>
      <c r="C22" s="13">
        <v>221</v>
      </c>
      <c r="D22" s="13">
        <f t="shared" si="3"/>
        <v>64</v>
      </c>
      <c r="E22" s="13"/>
      <c r="F22" s="14">
        <f t="shared" si="0"/>
        <v>10.666167664670658</v>
      </c>
      <c r="G22" s="14">
        <f t="shared" si="1"/>
        <v>9.404255319148936</v>
      </c>
      <c r="H22" s="14">
        <f t="shared" si="2"/>
        <v>19.875776397515526</v>
      </c>
      <c r="I22" s="8"/>
      <c r="O22" s="8"/>
      <c r="P22" s="17"/>
    </row>
    <row r="23" spans="1:16" ht="12.75">
      <c r="A23" s="12" t="s">
        <v>24</v>
      </c>
      <c r="B23" s="13">
        <v>73</v>
      </c>
      <c r="C23" s="13">
        <v>54</v>
      </c>
      <c r="D23" s="13">
        <f t="shared" si="3"/>
        <v>19</v>
      </c>
      <c r="E23" s="13"/>
      <c r="F23" s="14">
        <f t="shared" si="0"/>
        <v>2.7320359281437128</v>
      </c>
      <c r="G23" s="14">
        <f t="shared" si="1"/>
        <v>2.297872340425532</v>
      </c>
      <c r="H23" s="14">
        <f t="shared" si="2"/>
        <v>5.900621118012422</v>
      </c>
      <c r="I23" s="8"/>
      <c r="O23" s="8"/>
      <c r="P23" s="17"/>
    </row>
    <row r="24" spans="1:16" ht="12.75">
      <c r="A24" s="12" t="s">
        <v>25</v>
      </c>
      <c r="B24" s="13">
        <v>90</v>
      </c>
      <c r="C24" s="13">
        <v>131</v>
      </c>
      <c r="D24" s="13">
        <f t="shared" si="3"/>
        <v>-41</v>
      </c>
      <c r="E24" s="13"/>
      <c r="F24" s="14">
        <f t="shared" si="0"/>
        <v>3.3682634730538923</v>
      </c>
      <c r="G24" s="14">
        <f t="shared" si="1"/>
        <v>5.574468085106383</v>
      </c>
      <c r="H24" s="14">
        <f t="shared" si="2"/>
        <v>-12.732919254658386</v>
      </c>
      <c r="I24" s="8"/>
      <c r="O24" s="8"/>
      <c r="P24" s="17"/>
    </row>
    <row r="25" spans="1:16" ht="12.75">
      <c r="A25" s="12" t="s">
        <v>26</v>
      </c>
      <c r="B25" s="13">
        <v>566</v>
      </c>
      <c r="C25" s="13">
        <v>501</v>
      </c>
      <c r="D25" s="13">
        <f t="shared" si="3"/>
        <v>65</v>
      </c>
      <c r="E25" s="13"/>
      <c r="F25" s="14">
        <f t="shared" si="0"/>
        <v>21.182634730538922</v>
      </c>
      <c r="G25" s="14">
        <f t="shared" si="1"/>
        <v>21.319148936170212</v>
      </c>
      <c r="H25" s="14">
        <f t="shared" si="2"/>
        <v>20.18633540372671</v>
      </c>
      <c r="I25" s="8"/>
      <c r="O25" s="8"/>
      <c r="P25" s="17"/>
    </row>
    <row r="26" spans="1:16" ht="12.75">
      <c r="A26" s="12" t="s">
        <v>27</v>
      </c>
      <c r="B26" s="13">
        <v>3</v>
      </c>
      <c r="C26" s="13">
        <v>6</v>
      </c>
      <c r="D26" s="13">
        <f t="shared" si="3"/>
        <v>-3</v>
      </c>
      <c r="E26" s="13"/>
      <c r="F26" s="14">
        <f t="shared" si="0"/>
        <v>0.1122754491017964</v>
      </c>
      <c r="G26" s="14">
        <f t="shared" si="1"/>
        <v>0.2553191489361702</v>
      </c>
      <c r="H26" s="14">
        <f t="shared" si="2"/>
        <v>-0.9316770186335404</v>
      </c>
      <c r="I26" s="8"/>
      <c r="O26" s="8"/>
      <c r="P26" s="17"/>
    </row>
    <row r="27" spans="1:16" ht="12.75">
      <c r="A27" s="12" t="s">
        <v>28</v>
      </c>
      <c r="B27" s="13">
        <v>28</v>
      </c>
      <c r="C27" s="13">
        <v>49</v>
      </c>
      <c r="D27" s="13">
        <f t="shared" si="3"/>
        <v>-21</v>
      </c>
      <c r="E27" s="13"/>
      <c r="F27" s="14">
        <f t="shared" si="0"/>
        <v>1.0479041916167664</v>
      </c>
      <c r="G27" s="14">
        <f t="shared" si="1"/>
        <v>2.0851063829787235</v>
      </c>
      <c r="H27" s="14">
        <f t="shared" si="2"/>
        <v>-6.521739130434782</v>
      </c>
      <c r="I27" s="8"/>
      <c r="O27" s="8"/>
      <c r="P27" s="17"/>
    </row>
    <row r="28" spans="1:16" ht="12.75">
      <c r="A28" s="12" t="s">
        <v>29</v>
      </c>
      <c r="B28" s="13">
        <v>16</v>
      </c>
      <c r="C28" s="13">
        <v>10</v>
      </c>
      <c r="D28" s="13">
        <f t="shared" si="3"/>
        <v>6</v>
      </c>
      <c r="E28" s="13"/>
      <c r="F28" s="14">
        <f t="shared" si="0"/>
        <v>0.5988023952095808</v>
      </c>
      <c r="G28" s="14">
        <f t="shared" si="1"/>
        <v>0.425531914893617</v>
      </c>
      <c r="H28" s="14">
        <f t="shared" si="2"/>
        <v>1.8633540372670807</v>
      </c>
      <c r="I28" s="8"/>
      <c r="O28" s="8"/>
      <c r="P28" s="17"/>
    </row>
    <row r="29" spans="1:16" ht="13.5" thickBot="1">
      <c r="A29" s="18" t="s">
        <v>6</v>
      </c>
      <c r="B29" s="6">
        <f>SUM(B7:B28)</f>
        <v>2672</v>
      </c>
      <c r="C29" s="6">
        <f>SUM(C7:C28)</f>
        <v>2350</v>
      </c>
      <c r="D29" s="6">
        <f>SUM(D7:D28)</f>
        <v>322</v>
      </c>
      <c r="E29" s="6"/>
      <c r="F29" s="6">
        <f t="shared" si="0"/>
        <v>100</v>
      </c>
      <c r="G29" s="6">
        <f t="shared" si="1"/>
        <v>100</v>
      </c>
      <c r="H29" s="6">
        <f t="shared" si="2"/>
        <v>100</v>
      </c>
      <c r="I29" s="8"/>
      <c r="O29" s="8"/>
      <c r="P29" s="17"/>
    </row>
    <row r="30" spans="1:16" ht="12.75">
      <c r="A30" s="19" t="s">
        <v>33</v>
      </c>
      <c r="B30" s="9"/>
      <c r="C30" s="9"/>
      <c r="D30" s="9"/>
      <c r="E30" s="9"/>
      <c r="F30" s="9"/>
      <c r="G30" s="9"/>
      <c r="H30" s="9"/>
      <c r="I30" s="8"/>
      <c r="O30" s="8"/>
      <c r="P30" s="17"/>
    </row>
    <row r="31" spans="1:15" ht="12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</row>
    <row r="32" spans="1:11" ht="12.75">
      <c r="A32" s="20"/>
      <c r="B32" s="20"/>
      <c r="C32" s="20"/>
      <c r="D32" s="9"/>
      <c r="E32" s="9"/>
      <c r="F32" s="9"/>
      <c r="G32" s="9"/>
      <c r="H32" s="9"/>
      <c r="I32" s="8"/>
      <c r="J32" s="15"/>
      <c r="K32" s="15"/>
    </row>
    <row r="33" spans="1:11" ht="12.75">
      <c r="A33" s="21"/>
      <c r="B33" s="22"/>
      <c r="C33" s="22"/>
      <c r="D33" s="9"/>
      <c r="E33" s="9"/>
      <c r="F33" s="9"/>
      <c r="G33" s="9"/>
      <c r="H33" s="9"/>
      <c r="I33" s="8"/>
      <c r="J33" s="15"/>
      <c r="K33" s="15"/>
    </row>
    <row r="34" spans="1:11" ht="12.75">
      <c r="A34" s="21"/>
      <c r="B34" s="22"/>
      <c r="C34" s="22"/>
      <c r="D34" s="9"/>
      <c r="E34" s="9"/>
      <c r="F34" s="9"/>
      <c r="G34" s="9"/>
      <c r="H34" s="9"/>
      <c r="I34" s="8"/>
      <c r="J34" s="15"/>
      <c r="K34" s="15"/>
    </row>
    <row r="35" spans="1:11" ht="12.75">
      <c r="A35" s="21"/>
      <c r="B35" s="22"/>
      <c r="C35" s="22"/>
      <c r="D35" s="9"/>
      <c r="E35" s="9"/>
      <c r="F35" s="9"/>
      <c r="G35" s="9"/>
      <c r="H35" s="9"/>
      <c r="I35" s="8"/>
      <c r="J35" s="15"/>
      <c r="K35" s="15"/>
    </row>
    <row r="36" spans="1:11" ht="12.75">
      <c r="A36" s="21"/>
      <c r="B36" s="22"/>
      <c r="C36" s="22"/>
      <c r="D36" s="9"/>
      <c r="E36" s="9"/>
      <c r="F36" s="9"/>
      <c r="G36" s="9"/>
      <c r="H36" s="9"/>
      <c r="I36" s="8"/>
      <c r="J36" s="15"/>
      <c r="K36" s="15"/>
    </row>
    <row r="37" spans="1:11" ht="12.75">
      <c r="A37" s="21"/>
      <c r="B37" s="22"/>
      <c r="C37" s="22"/>
      <c r="D37" s="9"/>
      <c r="E37" s="9"/>
      <c r="F37" s="9"/>
      <c r="G37" s="9"/>
      <c r="H37" s="9"/>
      <c r="I37" s="8"/>
      <c r="J37" s="15"/>
      <c r="K37" s="15"/>
    </row>
    <row r="38" spans="1:11" ht="12.75">
      <c r="A38" s="21"/>
      <c r="B38" s="22"/>
      <c r="C38" s="22"/>
      <c r="D38" s="9"/>
      <c r="E38" s="9"/>
      <c r="F38" s="9"/>
      <c r="G38" s="9"/>
      <c r="H38" s="9"/>
      <c r="I38" s="8"/>
      <c r="J38" s="15"/>
      <c r="K38" s="15"/>
    </row>
    <row r="39" spans="1:11" ht="12.75">
      <c r="A39" s="21"/>
      <c r="B39" s="22"/>
      <c r="C39" s="22"/>
      <c r="D39" s="9"/>
      <c r="E39" s="9"/>
      <c r="F39" s="9"/>
      <c r="G39" s="9"/>
      <c r="H39" s="9"/>
      <c r="I39" s="8"/>
      <c r="J39" s="15"/>
      <c r="K39" s="15"/>
    </row>
    <row r="40" spans="1:11" ht="12.75">
      <c r="A40" s="21"/>
      <c r="B40" s="22"/>
      <c r="C40" s="22"/>
      <c r="D40" s="9"/>
      <c r="E40" s="9"/>
      <c r="F40" s="9"/>
      <c r="G40" s="9"/>
      <c r="H40" s="9"/>
      <c r="I40" s="8"/>
      <c r="J40" s="15"/>
      <c r="K40" s="15"/>
    </row>
    <row r="41" spans="1:11" ht="12.75">
      <c r="A41" s="21"/>
      <c r="B41" s="22"/>
      <c r="C41" s="22"/>
      <c r="D41" s="9"/>
      <c r="E41" s="9"/>
      <c r="F41" s="9"/>
      <c r="G41" s="9"/>
      <c r="H41" s="9"/>
      <c r="I41" s="8"/>
      <c r="J41" s="15"/>
      <c r="K41" s="15"/>
    </row>
    <row r="42" spans="1:11" ht="12.75">
      <c r="A42" s="21"/>
      <c r="B42" s="22"/>
      <c r="C42" s="22"/>
      <c r="D42" s="9"/>
      <c r="E42" s="9"/>
      <c r="F42" s="9"/>
      <c r="G42" s="9"/>
      <c r="H42" s="9"/>
      <c r="I42" s="8"/>
      <c r="J42" s="15"/>
      <c r="K42" s="15"/>
    </row>
    <row r="43" spans="1:11" ht="12.75">
      <c r="A43" s="21"/>
      <c r="B43" s="22"/>
      <c r="C43" s="22"/>
      <c r="D43" s="9"/>
      <c r="E43" s="9"/>
      <c r="F43" s="9"/>
      <c r="G43" s="9"/>
      <c r="H43" s="9"/>
      <c r="I43" s="8"/>
      <c r="J43" s="15"/>
      <c r="K43" s="15"/>
    </row>
    <row r="44" spans="1:11" ht="12.75">
      <c r="A44" s="21"/>
      <c r="B44" s="22"/>
      <c r="C44" s="22"/>
      <c r="D44" s="9"/>
      <c r="E44" s="9"/>
      <c r="F44" s="9"/>
      <c r="G44" s="9"/>
      <c r="H44" s="9"/>
      <c r="I44" s="8"/>
      <c r="J44" s="15"/>
      <c r="K44" s="15"/>
    </row>
    <row r="45" spans="1:11" ht="12.75">
      <c r="A45" s="21"/>
      <c r="B45" s="22"/>
      <c r="C45" s="22"/>
      <c r="D45" s="9"/>
      <c r="E45" s="9"/>
      <c r="F45" s="9"/>
      <c r="G45" s="9"/>
      <c r="H45" s="9"/>
      <c r="I45" s="8"/>
      <c r="J45" s="15"/>
      <c r="K45" s="15"/>
    </row>
    <row r="46" spans="1:11" ht="12.75">
      <c r="A46" s="21"/>
      <c r="B46" s="22"/>
      <c r="C46" s="22"/>
      <c r="D46" s="9"/>
      <c r="E46" s="9"/>
      <c r="F46" s="9"/>
      <c r="G46" s="9"/>
      <c r="H46" s="9"/>
      <c r="I46" s="8"/>
      <c r="J46" s="15"/>
      <c r="K46" s="15"/>
    </row>
    <row r="47" spans="1:11" ht="12.75">
      <c r="A47" s="21"/>
      <c r="B47" s="22"/>
      <c r="C47" s="22"/>
      <c r="D47" s="9"/>
      <c r="E47" s="9"/>
      <c r="F47" s="9"/>
      <c r="G47" s="9"/>
      <c r="H47" s="9"/>
      <c r="I47" s="8"/>
      <c r="J47" s="15"/>
      <c r="K47" s="15"/>
    </row>
    <row r="48" spans="1:11" ht="12.75">
      <c r="A48" s="21"/>
      <c r="B48" s="22"/>
      <c r="C48" s="22"/>
      <c r="D48" s="9"/>
      <c r="E48" s="9"/>
      <c r="F48" s="9"/>
      <c r="G48" s="9"/>
      <c r="H48" s="9"/>
      <c r="I48" s="8"/>
      <c r="J48" s="15"/>
      <c r="K48" s="15"/>
    </row>
    <row r="49" spans="1:11" ht="12.75">
      <c r="A49" s="21"/>
      <c r="B49" s="22"/>
      <c r="C49" s="22"/>
      <c r="D49" s="9"/>
      <c r="E49" s="9"/>
      <c r="F49" s="9"/>
      <c r="G49" s="9"/>
      <c r="H49" s="9"/>
      <c r="I49" s="8"/>
      <c r="J49" s="15"/>
      <c r="K49" s="15"/>
    </row>
    <row r="50" spans="1:11" ht="12.75">
      <c r="A50" s="21"/>
      <c r="B50" s="22"/>
      <c r="C50" s="22"/>
      <c r="D50" s="9"/>
      <c r="E50" s="9"/>
      <c r="F50" s="9"/>
      <c r="G50" s="9"/>
      <c r="H50" s="9"/>
      <c r="I50" s="8"/>
      <c r="J50" s="15"/>
      <c r="K50" s="15"/>
    </row>
    <row r="51" spans="1:11" ht="12.75">
      <c r="A51" s="21"/>
      <c r="B51" s="22"/>
      <c r="C51" s="22"/>
      <c r="D51" s="9"/>
      <c r="E51" s="9"/>
      <c r="F51" s="9"/>
      <c r="G51" s="9"/>
      <c r="H51" s="9"/>
      <c r="I51" s="8"/>
      <c r="J51" s="15"/>
      <c r="K51" s="15"/>
    </row>
    <row r="52" spans="1:11" ht="12.75">
      <c r="A52" s="21"/>
      <c r="B52" s="22"/>
      <c r="C52" s="22"/>
      <c r="D52" s="9"/>
      <c r="E52" s="9"/>
      <c r="F52" s="9"/>
      <c r="G52" s="9"/>
      <c r="H52" s="9"/>
      <c r="I52" s="8"/>
      <c r="J52" s="15"/>
      <c r="K52" s="15"/>
    </row>
    <row r="53" spans="1:9" ht="12.75">
      <c r="A53" s="21"/>
      <c r="B53" s="22"/>
      <c r="C53" s="22"/>
      <c r="D53" s="9"/>
      <c r="E53" s="9"/>
      <c r="F53" s="9"/>
      <c r="G53" s="9"/>
      <c r="H53" s="9"/>
      <c r="I53" s="9"/>
    </row>
    <row r="54" spans="1:9" ht="12.75">
      <c r="A54" s="9"/>
      <c r="B54" s="9"/>
      <c r="C54" s="9"/>
      <c r="D54" s="9"/>
      <c r="E54" s="9"/>
      <c r="F54" s="9"/>
      <c r="G54" s="9"/>
      <c r="H54" s="9"/>
      <c r="I54" s="9"/>
    </row>
    <row r="55" spans="1:9" ht="12.75">
      <c r="A55" s="9"/>
      <c r="B55" s="9"/>
      <c r="C55" s="9"/>
      <c r="D55" s="9"/>
      <c r="E55" s="9"/>
      <c r="F55" s="9"/>
      <c r="G55" s="9"/>
      <c r="H55" s="9"/>
      <c r="I55" s="9"/>
    </row>
    <row r="56" spans="1:9" ht="12.75">
      <c r="A56" s="9"/>
      <c r="B56" s="9"/>
      <c r="C56" s="9"/>
      <c r="D56" s="9"/>
      <c r="E56" s="9"/>
      <c r="F56" s="9"/>
      <c r="G56" s="9"/>
      <c r="H56" s="9"/>
      <c r="I56" s="9"/>
    </row>
    <row r="57" spans="1:9" ht="12.75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  <row r="59" spans="1:9" ht="12.75">
      <c r="A59" s="9"/>
      <c r="B59" s="9"/>
      <c r="C59" s="9"/>
      <c r="D59" s="9"/>
      <c r="E59" s="9"/>
      <c r="F59" s="9"/>
      <c r="G59" s="9"/>
      <c r="H59" s="9"/>
      <c r="I59" s="9"/>
    </row>
    <row r="60" spans="1:9" ht="12.75">
      <c r="A60" s="9"/>
      <c r="B60" s="9"/>
      <c r="C60" s="9"/>
      <c r="D60" s="9"/>
      <c r="E60" s="9"/>
      <c r="F60" s="9"/>
      <c r="G60" s="9"/>
      <c r="H60" s="9"/>
      <c r="I60" s="9"/>
    </row>
    <row r="61" spans="1:9" ht="12.75">
      <c r="A61" s="9"/>
      <c r="B61" s="9"/>
      <c r="C61" s="9"/>
      <c r="D61" s="9"/>
      <c r="E61" s="9"/>
      <c r="F61" s="9"/>
      <c r="G61" s="9"/>
      <c r="H61" s="9"/>
      <c r="I61" s="9"/>
    </row>
    <row r="62" spans="1:9" ht="12.75">
      <c r="A62" s="9"/>
      <c r="B62" s="9"/>
      <c r="C62" s="9"/>
      <c r="D62" s="9"/>
      <c r="E62" s="9"/>
      <c r="F62" s="9"/>
      <c r="G62" s="9"/>
      <c r="H62" s="9"/>
      <c r="I62" s="9"/>
    </row>
    <row r="63" spans="1:9" ht="12.75">
      <c r="A63" s="9"/>
      <c r="B63" s="9"/>
      <c r="C63" s="9"/>
      <c r="D63" s="9"/>
      <c r="E63" s="9"/>
      <c r="F63" s="9"/>
      <c r="G63" s="9"/>
      <c r="H63" s="9"/>
      <c r="I63" s="9"/>
    </row>
    <row r="64" spans="1:9" ht="12.75">
      <c r="A64" s="9"/>
      <c r="B64" s="9"/>
      <c r="C64" s="9"/>
      <c r="D64" s="9"/>
      <c r="E64" s="9"/>
      <c r="F64" s="9"/>
      <c r="G64" s="9"/>
      <c r="H64" s="9"/>
      <c r="I64" s="9"/>
    </row>
    <row r="65" spans="1:9" ht="12.75">
      <c r="A65" s="9"/>
      <c r="B65" s="9"/>
      <c r="C65" s="9"/>
      <c r="D65" s="9"/>
      <c r="E65" s="9"/>
      <c r="F65" s="9"/>
      <c r="G65" s="9"/>
      <c r="H65" s="9"/>
      <c r="I65" s="9"/>
    </row>
    <row r="66" spans="1:9" ht="12.75">
      <c r="A66" s="9"/>
      <c r="B66" s="9"/>
      <c r="C66" s="9"/>
      <c r="D66" s="9"/>
      <c r="E66" s="9"/>
      <c r="F66" s="9"/>
      <c r="G66" s="9"/>
      <c r="H66" s="9"/>
      <c r="I66" s="9"/>
    </row>
    <row r="67" spans="1:9" ht="12.75">
      <c r="A67" s="9"/>
      <c r="B67" s="9"/>
      <c r="C67" s="9"/>
      <c r="D67" s="9"/>
      <c r="E67" s="9"/>
      <c r="F67" s="9"/>
      <c r="G67" s="9"/>
      <c r="H67" s="9"/>
      <c r="I67" s="9"/>
    </row>
    <row r="68" spans="1:9" ht="12.75">
      <c r="A68" s="9"/>
      <c r="B68" s="9"/>
      <c r="C68" s="9"/>
      <c r="D68" s="9"/>
      <c r="E68" s="9"/>
      <c r="F68" s="9"/>
      <c r="G68" s="9"/>
      <c r="H68" s="9"/>
      <c r="I68" s="9"/>
    </row>
    <row r="69" spans="1:9" ht="12.75">
      <c r="A69" s="9"/>
      <c r="B69" s="9"/>
      <c r="C69" s="9"/>
      <c r="D69" s="9"/>
      <c r="E69" s="9"/>
      <c r="F69" s="9"/>
      <c r="G69" s="9"/>
      <c r="H69" s="9"/>
      <c r="I69" s="9"/>
    </row>
    <row r="70" spans="1:9" ht="12.75">
      <c r="A70" s="9"/>
      <c r="B70" s="9"/>
      <c r="C70" s="9"/>
      <c r="D70" s="9"/>
      <c r="E70" s="9"/>
      <c r="F70" s="9"/>
      <c r="G70" s="9"/>
      <c r="H70" s="9"/>
      <c r="I70" s="9"/>
    </row>
    <row r="71" spans="1:9" ht="12.75">
      <c r="A71" s="9"/>
      <c r="B71" s="9"/>
      <c r="C71" s="9"/>
      <c r="D71" s="9"/>
      <c r="E71" s="9"/>
      <c r="F71" s="9"/>
      <c r="G71" s="9"/>
      <c r="H71" s="9"/>
      <c r="I71" s="9"/>
    </row>
    <row r="72" spans="1:9" ht="12.75">
      <c r="A72" s="9"/>
      <c r="B72" s="9"/>
      <c r="C72" s="9"/>
      <c r="D72" s="9"/>
      <c r="E72" s="9"/>
      <c r="F72" s="9"/>
      <c r="G72" s="9"/>
      <c r="H72" s="9"/>
      <c r="I72" s="9"/>
    </row>
    <row r="73" spans="1:9" ht="12.75">
      <c r="A73" s="9"/>
      <c r="B73" s="9"/>
      <c r="C73" s="9"/>
      <c r="D73" s="9"/>
      <c r="E73" s="9"/>
      <c r="F73" s="9"/>
      <c r="G73" s="9"/>
      <c r="H73" s="9"/>
      <c r="I73" s="9"/>
    </row>
    <row r="74" spans="1:9" ht="12.75">
      <c r="A74" s="9"/>
      <c r="B74" s="9"/>
      <c r="C74" s="9"/>
      <c r="D74" s="9"/>
      <c r="E74" s="9"/>
      <c r="F74" s="9"/>
      <c r="G74" s="9"/>
      <c r="H74" s="9"/>
      <c r="I74" s="9"/>
    </row>
    <row r="75" spans="1:9" ht="12.75">
      <c r="A75" s="9"/>
      <c r="B75" s="9"/>
      <c r="C75" s="9"/>
      <c r="D75" s="9"/>
      <c r="E75" s="9"/>
      <c r="F75" s="9"/>
      <c r="G75" s="9"/>
      <c r="H75" s="9"/>
      <c r="I75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2020-10-29T08:13:48Z</cp:lastPrinted>
  <dcterms:created xsi:type="dcterms:W3CDTF">2007-11-19T12:24:47Z</dcterms:created>
  <dcterms:modified xsi:type="dcterms:W3CDTF">2020-12-16T13:32:14Z</dcterms:modified>
  <cp:category/>
  <cp:version/>
  <cp:contentType/>
  <cp:contentStatus/>
</cp:coreProperties>
</file>