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2.02.16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<sst xmlns="http://schemas.openxmlformats.org/spreadsheetml/2006/main" count="68" uniqueCount="64">
  <si>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02.02.16 Moviment demogràfic</t>
  </si>
  <si>
    <t>Nombre</t>
  </si>
  <si>
    <t>%</t>
  </si>
  <si>
    <t xml:space="preserve">Província de </t>
  </si>
  <si>
    <t>Saldo</t>
  </si>
  <si>
    <t>procedència/destinació</t>
  </si>
  <si>
    <t>Altes</t>
  </si>
  <si>
    <t>Baixes</t>
  </si>
  <si>
    <t>migratori</t>
  </si>
  <si>
    <t>Total</t>
  </si>
  <si>
    <t>Font: Ajuntament de Sabadell. Informació de Base.</t>
  </si>
  <si>
    <t xml:space="preserve">ALACANT </t>
  </si>
  <si>
    <t xml:space="preserve">ÁLAVA </t>
  </si>
  <si>
    <t xml:space="preserve">ALBACETE </t>
  </si>
  <si>
    <t xml:space="preserve">ALMERÍA </t>
  </si>
  <si>
    <t xml:space="preserve">ASTURIAS </t>
  </si>
  <si>
    <t xml:space="preserve">ÁVILA </t>
  </si>
  <si>
    <t xml:space="preserve">BADAJOZ </t>
  </si>
  <si>
    <t xml:space="preserve">BALEARS </t>
  </si>
  <si>
    <t xml:space="preserve">BARCELONA </t>
  </si>
  <si>
    <t xml:space="preserve">BURGOS </t>
  </si>
  <si>
    <t xml:space="preserve">CÁCERES </t>
  </si>
  <si>
    <t xml:space="preserve">CÁDIZ </t>
  </si>
  <si>
    <t xml:space="preserve">CANTABRIA </t>
  </si>
  <si>
    <t xml:space="preserve">CASTELLÓ </t>
  </si>
  <si>
    <t xml:space="preserve">CEUTA </t>
  </si>
  <si>
    <t xml:space="preserve">CIUDAD REAL </t>
  </si>
  <si>
    <t xml:space="preserve">CÓRDOBA </t>
  </si>
  <si>
    <t>CORUÑA,A</t>
  </si>
  <si>
    <t xml:space="preserve">CUENCA </t>
  </si>
  <si>
    <t xml:space="preserve">GIRONA </t>
  </si>
  <si>
    <t xml:space="preserve">GRANADA </t>
  </si>
  <si>
    <t xml:space="preserve">GUADALAJARA </t>
  </si>
  <si>
    <t xml:space="preserve">GUIPÚZCOA </t>
  </si>
  <si>
    <t xml:space="preserve">HUELVA </t>
  </si>
  <si>
    <t xml:space="preserve">HUESCA </t>
  </si>
  <si>
    <t xml:space="preserve">JAÉN </t>
  </si>
  <si>
    <t xml:space="preserve">LEÓN </t>
  </si>
  <si>
    <t xml:space="preserve">LLEIDA </t>
  </si>
  <si>
    <t xml:space="preserve">LUGO </t>
  </si>
  <si>
    <t xml:space="preserve">MADRID </t>
  </si>
  <si>
    <t xml:space="preserve">MÁLAGA </t>
  </si>
  <si>
    <t xml:space="preserve">MELILLA </t>
  </si>
  <si>
    <t xml:space="preserve">MURCIA </t>
  </si>
  <si>
    <t xml:space="preserve">NAVARRA </t>
  </si>
  <si>
    <t>OURENSE</t>
  </si>
  <si>
    <t xml:space="preserve">PALENCIA </t>
  </si>
  <si>
    <t xml:space="preserve">PALMAS,LAS </t>
  </si>
  <si>
    <t xml:space="preserve">PONTEVEDRA </t>
  </si>
  <si>
    <t xml:space="preserve">RIOJA,LA </t>
  </si>
  <si>
    <t xml:space="preserve">SALAMANCA </t>
  </si>
  <si>
    <t xml:space="preserve">SANTA CRUZ DE TENERIFE </t>
  </si>
  <si>
    <t xml:space="preserve">SEGOVIA </t>
  </si>
  <si>
    <t xml:space="preserve">SEVILLA </t>
  </si>
  <si>
    <t xml:space="preserve">SORIA </t>
  </si>
  <si>
    <t xml:space="preserve">TARRAGONA </t>
  </si>
  <si>
    <t xml:space="preserve">TERUEL </t>
  </si>
  <si>
    <t xml:space="preserve">TOLEDO </t>
  </si>
  <si>
    <t xml:space="preserve">VALÈNCIA </t>
  </si>
  <si>
    <t xml:space="preserve">VALLADOLID </t>
  </si>
  <si>
    <t xml:space="preserve">VIZCAYA </t>
  </si>
  <si>
    <t xml:space="preserve">ZAMORA </t>
  </si>
  <si>
    <t xml:space="preserve">ZARAGOZA </t>
  </si>
  <si>
    <t>Altes i baixes de Sabadell amb les províncies espanyoles. 1/1/2019 a 31/12/2019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</si>
</sst>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Cert&quot;;&quot;Cert&quot;;&quot;Fals&quot;"/>
    <numFmt numFmtId="166" formatCode="&quot;Activat&quot;;&quot;Activat&quot;;&quot;Desactivat&quot;"/>
    <numFmt numFmtId="167" formatCode="[$€-2]\ #.##000_);[Red]\([$€-2]\ #.##000\)"/>
  </numFmts>
  <fonts count="4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4" fillId="0" borderId="0" xfId="52" applyFont="1">
      <alignment/>
      <protection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2.16_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I3" sqref="I3"/>
    </sheetView>
  </sheetViews>
  <sheetFormatPr defaultColWidth="11.421875" defaultRowHeight="12" customHeight="1"/>
  <cols>
    <col min="1" max="1" width="22.7109375" style="0" customWidth="1"/>
    <col min="2" max="4" width="10.28125" style="0" customWidth="1"/>
    <col min="5" max="5" width="3.421875" style="0" customWidth="1"/>
    <col min="6" max="8" width="10.28125" style="0" customWidth="1"/>
  </cols>
  <sheetData>
    <row r="1" ht="15.75">
      <c r="A1" s="1" t="s">
        <v>0</v>
      </c>
    </row>
    <row r="2" ht="15">
      <c r="A2" s="2" t="s">
        <v>63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8" ht="12.75">
      <c r="A4" s="6" t="s">
        <v>3</v>
      </c>
      <c r="B4" s="5"/>
      <c r="C4" s="5"/>
      <c r="D4" s="5" t="s">
        <v>4</v>
      </c>
      <c r="E4" s="5"/>
      <c r="F4" s="5"/>
      <c r="G4" s="5"/>
      <c r="H4" s="5" t="s">
        <v>4</v>
      </c>
    </row>
    <row r="5" spans="1:8" ht="12.75">
      <c r="A5" s="6" t="s">
        <v>5</v>
      </c>
      <c r="B5" s="5" t="s">
        <v>6</v>
      </c>
      <c r="C5" s="5" t="s">
        <v>7</v>
      </c>
      <c r="D5" s="5" t="s">
        <v>8</v>
      </c>
      <c r="E5" s="5"/>
      <c r="F5" s="5" t="s">
        <v>6</v>
      </c>
      <c r="G5" s="5" t="s">
        <v>7</v>
      </c>
      <c r="H5" s="5" t="s">
        <v>8</v>
      </c>
    </row>
    <row r="6" spans="1:8" ht="12" customHeight="1">
      <c r="A6" s="7" t="s">
        <v>11</v>
      </c>
      <c r="B6" s="18">
        <v>73</v>
      </c>
      <c r="C6" s="18">
        <v>60</v>
      </c>
      <c r="D6" s="8">
        <f aca="true" t="shared" si="0" ref="D6:D37">B6-C6</f>
        <v>13</v>
      </c>
      <c r="E6" s="9"/>
      <c r="F6" s="10">
        <f aca="true" t="shared" si="1" ref="F6:F37">B6*100/B$58</f>
        <v>0.9596424345997108</v>
      </c>
      <c r="G6" s="10">
        <f aca="true" t="shared" si="2" ref="G6:G37">C6*100/C$58</f>
        <v>0.9090909090909091</v>
      </c>
      <c r="H6" s="10">
        <f aca="true" t="shared" si="3" ref="H6:H37">D6*100/D$58</f>
        <v>1.2909632571996028</v>
      </c>
    </row>
    <row r="7" spans="1:8" ht="12" customHeight="1">
      <c r="A7" s="7" t="s">
        <v>12</v>
      </c>
      <c r="B7" s="18">
        <v>13</v>
      </c>
      <c r="C7" s="18">
        <v>2</v>
      </c>
      <c r="D7" s="8">
        <f t="shared" si="0"/>
        <v>11</v>
      </c>
      <c r="E7" s="9"/>
      <c r="F7" s="10">
        <f t="shared" si="1"/>
        <v>0.17089522807940055</v>
      </c>
      <c r="G7" s="10">
        <f t="shared" si="2"/>
        <v>0.030303030303030304</v>
      </c>
      <c r="H7" s="10">
        <f t="shared" si="3"/>
        <v>1.0923535253227408</v>
      </c>
    </row>
    <row r="8" spans="1:8" ht="12" customHeight="1">
      <c r="A8" s="7" t="s">
        <v>13</v>
      </c>
      <c r="B8" s="18">
        <v>9</v>
      </c>
      <c r="C8" s="18">
        <v>9</v>
      </c>
      <c r="D8" s="8">
        <f t="shared" si="0"/>
        <v>0</v>
      </c>
      <c r="E8" s="9"/>
      <c r="F8" s="10">
        <f t="shared" si="1"/>
        <v>0.11831208097804653</v>
      </c>
      <c r="G8" s="10">
        <f t="shared" si="2"/>
        <v>0.13636363636363635</v>
      </c>
      <c r="H8" s="10">
        <f t="shared" si="3"/>
        <v>0</v>
      </c>
    </row>
    <row r="9" spans="1:8" ht="12" customHeight="1">
      <c r="A9" s="7" t="s">
        <v>14</v>
      </c>
      <c r="B9" s="18">
        <v>49</v>
      </c>
      <c r="C9" s="18">
        <v>34</v>
      </c>
      <c r="D9" s="8">
        <f t="shared" si="0"/>
        <v>15</v>
      </c>
      <c r="E9" s="9"/>
      <c r="F9" s="10">
        <f t="shared" si="1"/>
        <v>0.6441435519915867</v>
      </c>
      <c r="G9" s="10">
        <f t="shared" si="2"/>
        <v>0.5151515151515151</v>
      </c>
      <c r="H9" s="10">
        <f t="shared" si="3"/>
        <v>1.4895729890764648</v>
      </c>
    </row>
    <row r="10" spans="1:8" ht="12" customHeight="1">
      <c r="A10" s="7" t="s">
        <v>15</v>
      </c>
      <c r="B10" s="18">
        <v>10</v>
      </c>
      <c r="C10" s="18">
        <v>7</v>
      </c>
      <c r="D10" s="8">
        <f t="shared" si="0"/>
        <v>3</v>
      </c>
      <c r="E10" s="9"/>
      <c r="F10" s="10">
        <f t="shared" si="1"/>
        <v>0.13145786775338503</v>
      </c>
      <c r="G10" s="10">
        <f t="shared" si="2"/>
        <v>0.10606060606060606</v>
      </c>
      <c r="H10" s="10">
        <f t="shared" si="3"/>
        <v>0.29791459781529295</v>
      </c>
    </row>
    <row r="11" spans="1:8" ht="12" customHeight="1">
      <c r="A11" s="7" t="s">
        <v>16</v>
      </c>
      <c r="B11" s="8">
        <v>2</v>
      </c>
      <c r="C11" s="8">
        <v>1</v>
      </c>
      <c r="D11" s="8">
        <f t="shared" si="0"/>
        <v>1</v>
      </c>
      <c r="E11" s="9"/>
      <c r="F11" s="10">
        <f t="shared" si="1"/>
        <v>0.02629157355067701</v>
      </c>
      <c r="G11" s="10">
        <f t="shared" si="2"/>
        <v>0.015151515151515152</v>
      </c>
      <c r="H11" s="10">
        <f t="shared" si="3"/>
        <v>0.09930486593843098</v>
      </c>
    </row>
    <row r="12" spans="1:8" ht="12" customHeight="1">
      <c r="A12" s="7" t="s">
        <v>17</v>
      </c>
      <c r="B12" s="8">
        <v>23</v>
      </c>
      <c r="C12" s="8">
        <v>14</v>
      </c>
      <c r="D12" s="8">
        <f t="shared" si="0"/>
        <v>9</v>
      </c>
      <c r="E12" s="9"/>
      <c r="F12" s="10">
        <f t="shared" si="1"/>
        <v>0.3023530958327856</v>
      </c>
      <c r="G12" s="10">
        <f t="shared" si="2"/>
        <v>0.21212121212121213</v>
      </c>
      <c r="H12" s="10">
        <f t="shared" si="3"/>
        <v>0.8937437934458788</v>
      </c>
    </row>
    <row r="13" spans="1:8" ht="12" customHeight="1">
      <c r="A13" s="7" t="s">
        <v>18</v>
      </c>
      <c r="B13" s="8">
        <v>95</v>
      </c>
      <c r="C13" s="8">
        <v>116</v>
      </c>
      <c r="D13" s="8">
        <f t="shared" si="0"/>
        <v>-21</v>
      </c>
      <c r="E13" s="9"/>
      <c r="F13" s="10">
        <f t="shared" si="1"/>
        <v>1.248849743657158</v>
      </c>
      <c r="G13" s="10">
        <f t="shared" si="2"/>
        <v>1.7575757575757576</v>
      </c>
      <c r="H13" s="10">
        <f t="shared" si="3"/>
        <v>-2.0854021847070507</v>
      </c>
    </row>
    <row r="14" spans="1:8" ht="12" customHeight="1">
      <c r="A14" s="7" t="s">
        <v>19</v>
      </c>
      <c r="B14" s="8">
        <v>5670</v>
      </c>
      <c r="C14" s="8">
        <v>4742</v>
      </c>
      <c r="D14" s="8">
        <f t="shared" si="0"/>
        <v>928</v>
      </c>
      <c r="E14" s="9"/>
      <c r="F14" s="10">
        <f>B14*100/B$58</f>
        <v>74.53661101616932</v>
      </c>
      <c r="G14" s="10">
        <f>C14*100/C$58</f>
        <v>71.84848484848484</v>
      </c>
      <c r="H14" s="10">
        <f t="shared" si="3"/>
        <v>92.15491559086395</v>
      </c>
    </row>
    <row r="15" spans="1:8" ht="12" customHeight="1">
      <c r="A15" s="7" t="s">
        <v>20</v>
      </c>
      <c r="B15" s="8">
        <v>12</v>
      </c>
      <c r="C15" s="8">
        <v>2</v>
      </c>
      <c r="D15" s="8">
        <f t="shared" si="0"/>
        <v>10</v>
      </c>
      <c r="E15" s="9"/>
      <c r="F15" s="10">
        <f t="shared" si="1"/>
        <v>0.15774944130406204</v>
      </c>
      <c r="G15" s="10">
        <f t="shared" si="2"/>
        <v>0.030303030303030304</v>
      </c>
      <c r="H15" s="10">
        <f t="shared" si="3"/>
        <v>0.9930486593843099</v>
      </c>
    </row>
    <row r="16" spans="1:8" ht="12" customHeight="1">
      <c r="A16" s="7" t="s">
        <v>21</v>
      </c>
      <c r="B16" s="8">
        <v>8</v>
      </c>
      <c r="C16" s="8">
        <v>11</v>
      </c>
      <c r="D16" s="8">
        <f t="shared" si="0"/>
        <v>-3</v>
      </c>
      <c r="E16" s="9"/>
      <c r="F16" s="10">
        <f t="shared" si="1"/>
        <v>0.10516629420270804</v>
      </c>
      <c r="G16" s="10">
        <f t="shared" si="2"/>
        <v>0.16666666666666666</v>
      </c>
      <c r="H16" s="10">
        <f t="shared" si="3"/>
        <v>-0.29791459781529295</v>
      </c>
    </row>
    <row r="17" spans="1:8" ht="12" customHeight="1">
      <c r="A17" s="7" t="s">
        <v>22</v>
      </c>
      <c r="B17" s="8">
        <v>23</v>
      </c>
      <c r="C17" s="8">
        <v>17</v>
      </c>
      <c r="D17" s="8">
        <f t="shared" si="0"/>
        <v>6</v>
      </c>
      <c r="E17" s="9"/>
      <c r="F17" s="10">
        <f t="shared" si="1"/>
        <v>0.3023530958327856</v>
      </c>
      <c r="G17" s="10">
        <f t="shared" si="2"/>
        <v>0.25757575757575757</v>
      </c>
      <c r="H17" s="10">
        <f t="shared" si="3"/>
        <v>0.5958291956305859</v>
      </c>
    </row>
    <row r="18" spans="1:8" ht="12" customHeight="1">
      <c r="A18" s="7" t="s">
        <v>23</v>
      </c>
      <c r="B18" s="18">
        <v>19</v>
      </c>
      <c r="C18" s="18">
        <v>19</v>
      </c>
      <c r="D18" s="8">
        <f t="shared" si="0"/>
        <v>0</v>
      </c>
      <c r="E18" s="9"/>
      <c r="F18" s="10">
        <f t="shared" si="1"/>
        <v>0.24976994873143157</v>
      </c>
      <c r="G18" s="10">
        <f t="shared" si="2"/>
        <v>0.2878787878787879</v>
      </c>
      <c r="H18" s="10">
        <f t="shared" si="3"/>
        <v>0</v>
      </c>
    </row>
    <row r="19" spans="1:8" ht="12" customHeight="1">
      <c r="A19" s="7" t="s">
        <v>24</v>
      </c>
      <c r="B19" s="18">
        <v>28</v>
      </c>
      <c r="C19" s="18">
        <v>46</v>
      </c>
      <c r="D19" s="8">
        <f t="shared" si="0"/>
        <v>-18</v>
      </c>
      <c r="E19" s="9"/>
      <c r="F19" s="10">
        <f t="shared" si="1"/>
        <v>0.3680820297094781</v>
      </c>
      <c r="G19" s="10">
        <f t="shared" si="2"/>
        <v>0.696969696969697</v>
      </c>
      <c r="H19" s="10">
        <f t="shared" si="3"/>
        <v>-1.7874875868917577</v>
      </c>
    </row>
    <row r="20" spans="1:8" ht="12" customHeight="1">
      <c r="A20" s="7" t="s">
        <v>25</v>
      </c>
      <c r="B20" s="18"/>
      <c r="C20" s="18">
        <v>1</v>
      </c>
      <c r="D20" s="8">
        <f t="shared" si="0"/>
        <v>-1</v>
      </c>
      <c r="E20" s="9"/>
      <c r="F20" s="10">
        <f t="shared" si="1"/>
        <v>0</v>
      </c>
      <c r="G20" s="10">
        <f t="shared" si="2"/>
        <v>0.015151515151515152</v>
      </c>
      <c r="H20" s="10">
        <f t="shared" si="3"/>
        <v>-0.09930486593843098</v>
      </c>
    </row>
    <row r="21" spans="1:8" ht="12" customHeight="1">
      <c r="A21" s="7" t="s">
        <v>26</v>
      </c>
      <c r="B21" s="18">
        <v>12</v>
      </c>
      <c r="C21" s="18">
        <v>14</v>
      </c>
      <c r="D21" s="8">
        <f t="shared" si="0"/>
        <v>-2</v>
      </c>
      <c r="E21" s="9"/>
      <c r="F21" s="10">
        <f t="shared" si="1"/>
        <v>0.15774944130406204</v>
      </c>
      <c r="G21" s="10">
        <f t="shared" si="2"/>
        <v>0.21212121212121213</v>
      </c>
      <c r="H21" s="10">
        <f t="shared" si="3"/>
        <v>-0.19860973187686196</v>
      </c>
    </row>
    <row r="22" spans="1:8" ht="12" customHeight="1">
      <c r="A22" s="7" t="s">
        <v>27</v>
      </c>
      <c r="B22" s="18">
        <v>10</v>
      </c>
      <c r="C22" s="18">
        <v>44</v>
      </c>
      <c r="D22" s="8">
        <f t="shared" si="0"/>
        <v>-34</v>
      </c>
      <c r="E22" s="9"/>
      <c r="F22" s="10">
        <f t="shared" si="1"/>
        <v>0.13145786775338503</v>
      </c>
      <c r="G22" s="10">
        <f t="shared" si="2"/>
        <v>0.6666666666666666</v>
      </c>
      <c r="H22" s="10">
        <f t="shared" si="3"/>
        <v>-3.3763654419066533</v>
      </c>
    </row>
    <row r="23" spans="1:8" ht="12" customHeight="1">
      <c r="A23" s="7" t="s">
        <v>28</v>
      </c>
      <c r="B23" s="18">
        <v>29</v>
      </c>
      <c r="C23" s="18">
        <v>32</v>
      </c>
      <c r="D23" s="8">
        <f t="shared" si="0"/>
        <v>-3</v>
      </c>
      <c r="E23" s="9"/>
      <c r="F23" s="10">
        <f t="shared" si="1"/>
        <v>0.38122781648481663</v>
      </c>
      <c r="G23" s="10">
        <f t="shared" si="2"/>
        <v>0.48484848484848486</v>
      </c>
      <c r="H23" s="10">
        <f t="shared" si="3"/>
        <v>-0.29791459781529295</v>
      </c>
    </row>
    <row r="24" spans="1:8" ht="12" customHeight="1">
      <c r="A24" s="7" t="s">
        <v>29</v>
      </c>
      <c r="B24" s="18">
        <v>15</v>
      </c>
      <c r="C24" s="18">
        <v>8</v>
      </c>
      <c r="D24" s="8">
        <f t="shared" si="0"/>
        <v>7</v>
      </c>
      <c r="E24" s="9"/>
      <c r="F24" s="10">
        <f t="shared" si="1"/>
        <v>0.19718680163007757</v>
      </c>
      <c r="G24" s="10">
        <f t="shared" si="2"/>
        <v>0.12121212121212122</v>
      </c>
      <c r="H24" s="10">
        <f t="shared" si="3"/>
        <v>0.6951340615690169</v>
      </c>
    </row>
    <row r="25" spans="1:8" ht="12" customHeight="1">
      <c r="A25" s="7" t="s">
        <v>30</v>
      </c>
      <c r="B25" s="18">
        <v>217</v>
      </c>
      <c r="C25" s="18">
        <v>221</v>
      </c>
      <c r="D25" s="8">
        <f t="shared" si="0"/>
        <v>-4</v>
      </c>
      <c r="E25" s="9"/>
      <c r="F25" s="10">
        <f t="shared" si="1"/>
        <v>2.8526357302484553</v>
      </c>
      <c r="G25" s="10">
        <f t="shared" si="2"/>
        <v>3.3484848484848486</v>
      </c>
      <c r="H25" s="10">
        <f t="shared" si="3"/>
        <v>-0.3972194637537239</v>
      </c>
    </row>
    <row r="26" spans="1:8" ht="12" customHeight="1">
      <c r="A26" s="7" t="s">
        <v>31</v>
      </c>
      <c r="B26" s="18">
        <v>48</v>
      </c>
      <c r="C26" s="18">
        <v>38</v>
      </c>
      <c r="D26" s="8">
        <f t="shared" si="0"/>
        <v>10</v>
      </c>
      <c r="E26" s="9"/>
      <c r="F26" s="10">
        <f t="shared" si="1"/>
        <v>0.6309977652162482</v>
      </c>
      <c r="G26" s="10">
        <f t="shared" si="2"/>
        <v>0.5757575757575758</v>
      </c>
      <c r="H26" s="10">
        <f t="shared" si="3"/>
        <v>0.9930486593843099</v>
      </c>
    </row>
    <row r="27" spans="1:8" ht="12" customHeight="1">
      <c r="A27" s="7" t="s">
        <v>32</v>
      </c>
      <c r="B27" s="18">
        <v>16</v>
      </c>
      <c r="C27" s="18">
        <v>4</v>
      </c>
      <c r="D27" s="8">
        <f t="shared" si="0"/>
        <v>12</v>
      </c>
      <c r="E27" s="9"/>
      <c r="F27" s="10">
        <f t="shared" si="1"/>
        <v>0.21033258840541608</v>
      </c>
      <c r="G27" s="10">
        <f t="shared" si="2"/>
        <v>0.06060606060606061</v>
      </c>
      <c r="H27" s="10">
        <f t="shared" si="3"/>
        <v>1.1916583912611718</v>
      </c>
    </row>
    <row r="28" spans="1:8" ht="12" customHeight="1">
      <c r="A28" s="7" t="s">
        <v>33</v>
      </c>
      <c r="B28" s="18">
        <v>13</v>
      </c>
      <c r="C28" s="18">
        <v>12</v>
      </c>
      <c r="D28" s="8">
        <f t="shared" si="0"/>
        <v>1</v>
      </c>
      <c r="E28" s="9"/>
      <c r="F28" s="10">
        <f t="shared" si="1"/>
        <v>0.17089522807940055</v>
      </c>
      <c r="G28" s="10">
        <f t="shared" si="2"/>
        <v>0.18181818181818182</v>
      </c>
      <c r="H28" s="10">
        <f t="shared" si="3"/>
        <v>0.09930486593843098</v>
      </c>
    </row>
    <row r="29" spans="1:8" ht="12" customHeight="1">
      <c r="A29" s="7" t="s">
        <v>34</v>
      </c>
      <c r="B29" s="18">
        <v>14</v>
      </c>
      <c r="C29" s="18">
        <v>7</v>
      </c>
      <c r="D29" s="8">
        <f t="shared" si="0"/>
        <v>7</v>
      </c>
      <c r="E29" s="9"/>
      <c r="F29" s="10">
        <f t="shared" si="1"/>
        <v>0.18404101485473906</v>
      </c>
      <c r="G29" s="10">
        <f t="shared" si="2"/>
        <v>0.10606060606060606</v>
      </c>
      <c r="H29" s="10">
        <f t="shared" si="3"/>
        <v>0.6951340615690169</v>
      </c>
    </row>
    <row r="30" spans="1:8" ht="12" customHeight="1">
      <c r="A30" s="7" t="s">
        <v>35</v>
      </c>
      <c r="B30" s="18">
        <v>22</v>
      </c>
      <c r="C30" s="18">
        <v>21</v>
      </c>
      <c r="D30" s="8">
        <f t="shared" si="0"/>
        <v>1</v>
      </c>
      <c r="E30" s="9"/>
      <c r="F30" s="10">
        <f t="shared" si="1"/>
        <v>0.28920730905744707</v>
      </c>
      <c r="G30" s="10">
        <f t="shared" si="2"/>
        <v>0.3181818181818182</v>
      </c>
      <c r="H30" s="10">
        <f t="shared" si="3"/>
        <v>0.09930486593843098</v>
      </c>
    </row>
    <row r="31" spans="1:8" ht="12" customHeight="1">
      <c r="A31" s="7" t="s">
        <v>36</v>
      </c>
      <c r="B31" s="18">
        <v>25</v>
      </c>
      <c r="C31" s="18">
        <v>25</v>
      </c>
      <c r="D31" s="8">
        <f t="shared" si="0"/>
        <v>0</v>
      </c>
      <c r="E31" s="9"/>
      <c r="F31" s="10">
        <f t="shared" si="1"/>
        <v>0.3286446693834626</v>
      </c>
      <c r="G31" s="10">
        <f t="shared" si="2"/>
        <v>0.3787878787878788</v>
      </c>
      <c r="H31" s="10">
        <f t="shared" si="3"/>
        <v>0</v>
      </c>
    </row>
    <row r="32" spans="1:8" ht="12" customHeight="1">
      <c r="A32" s="7" t="s">
        <v>37</v>
      </c>
      <c r="B32" s="18">
        <v>11</v>
      </c>
      <c r="C32" s="18">
        <v>7</v>
      </c>
      <c r="D32" s="8">
        <f t="shared" si="0"/>
        <v>4</v>
      </c>
      <c r="E32" s="11"/>
      <c r="F32" s="10">
        <f t="shared" si="1"/>
        <v>0.14460365452872354</v>
      </c>
      <c r="G32" s="10">
        <f t="shared" si="2"/>
        <v>0.10606060606060606</v>
      </c>
      <c r="H32" s="10">
        <f t="shared" si="3"/>
        <v>0.3972194637537239</v>
      </c>
    </row>
    <row r="33" spans="1:8" ht="12" customHeight="1">
      <c r="A33" s="7" t="s">
        <v>38</v>
      </c>
      <c r="B33" s="18">
        <v>116</v>
      </c>
      <c r="C33" s="18">
        <v>117</v>
      </c>
      <c r="D33" s="8">
        <f t="shared" si="0"/>
        <v>-1</v>
      </c>
      <c r="E33" s="9"/>
      <c r="F33" s="10">
        <f t="shared" si="1"/>
        <v>1.5249112659392665</v>
      </c>
      <c r="G33" s="10">
        <f t="shared" si="2"/>
        <v>1.7727272727272727</v>
      </c>
      <c r="H33" s="10">
        <f t="shared" si="3"/>
        <v>-0.09930486593843098</v>
      </c>
    </row>
    <row r="34" spans="1:8" ht="12" customHeight="1">
      <c r="A34" s="7" t="s">
        <v>39</v>
      </c>
      <c r="B34" s="18">
        <v>2</v>
      </c>
      <c r="C34" s="18">
        <v>4</v>
      </c>
      <c r="D34" s="8">
        <f t="shared" si="0"/>
        <v>-2</v>
      </c>
      <c r="E34" s="9"/>
      <c r="F34" s="10">
        <f t="shared" si="1"/>
        <v>0.02629157355067701</v>
      </c>
      <c r="G34" s="10">
        <f t="shared" si="2"/>
        <v>0.06060606060606061</v>
      </c>
      <c r="H34" s="10">
        <f t="shared" si="3"/>
        <v>-0.19860973187686196</v>
      </c>
    </row>
    <row r="35" spans="1:8" ht="12" customHeight="1">
      <c r="A35" s="7" t="s">
        <v>40</v>
      </c>
      <c r="B35" s="18">
        <v>193</v>
      </c>
      <c r="C35" s="18">
        <v>191</v>
      </c>
      <c r="D35" s="8">
        <f t="shared" si="0"/>
        <v>2</v>
      </c>
      <c r="E35" s="9"/>
      <c r="F35" s="10">
        <f t="shared" si="1"/>
        <v>2.537136847640331</v>
      </c>
      <c r="G35" s="10">
        <f t="shared" si="2"/>
        <v>2.893939393939394</v>
      </c>
      <c r="H35" s="10">
        <f t="shared" si="3"/>
        <v>0.19860973187686196</v>
      </c>
    </row>
    <row r="36" spans="1:8" ht="12" customHeight="1">
      <c r="A36" s="7" t="s">
        <v>41</v>
      </c>
      <c r="B36" s="18">
        <v>46</v>
      </c>
      <c r="C36" s="18">
        <v>35</v>
      </c>
      <c r="D36" s="8">
        <f t="shared" si="0"/>
        <v>11</v>
      </c>
      <c r="E36" s="9"/>
      <c r="F36" s="10">
        <f t="shared" si="1"/>
        <v>0.6047061916655712</v>
      </c>
      <c r="G36" s="10">
        <f t="shared" si="2"/>
        <v>0.5303030303030303</v>
      </c>
      <c r="H36" s="10">
        <f t="shared" si="3"/>
        <v>1.0923535253227408</v>
      </c>
    </row>
    <row r="37" spans="1:8" ht="12" customHeight="1">
      <c r="A37" s="7" t="s">
        <v>42</v>
      </c>
      <c r="B37" s="18">
        <v>20</v>
      </c>
      <c r="C37" s="18">
        <v>1</v>
      </c>
      <c r="D37" s="8">
        <f t="shared" si="0"/>
        <v>19</v>
      </c>
      <c r="E37" s="9"/>
      <c r="F37" s="10">
        <f t="shared" si="1"/>
        <v>0.26291573550677005</v>
      </c>
      <c r="G37" s="10">
        <f t="shared" si="2"/>
        <v>0.015151515151515152</v>
      </c>
      <c r="H37" s="10">
        <f t="shared" si="3"/>
        <v>1.8867924528301887</v>
      </c>
    </row>
    <row r="38" spans="1:8" ht="12" customHeight="1">
      <c r="A38" s="7" t="s">
        <v>43</v>
      </c>
      <c r="B38" s="18">
        <v>63</v>
      </c>
      <c r="C38" s="18">
        <v>51</v>
      </c>
      <c r="D38" s="8">
        <f aca="true" t="shared" si="4" ref="D38:D57">B38-C38</f>
        <v>12</v>
      </c>
      <c r="E38" s="9"/>
      <c r="F38" s="10">
        <f aca="true" t="shared" si="5" ref="F38:F57">B38*100/B$58</f>
        <v>0.8281845668463258</v>
      </c>
      <c r="G38" s="10">
        <f aca="true" t="shared" si="6" ref="G38:G58">C38*100/C$58</f>
        <v>0.7727272727272727</v>
      </c>
      <c r="H38" s="10">
        <f aca="true" t="shared" si="7" ref="H38:H58">D38*100/D$58</f>
        <v>1.1916583912611718</v>
      </c>
    </row>
    <row r="39" spans="1:8" ht="12" customHeight="1">
      <c r="A39" s="7" t="s">
        <v>44</v>
      </c>
      <c r="B39" s="18">
        <v>15</v>
      </c>
      <c r="C39" s="18">
        <v>15</v>
      </c>
      <c r="D39" s="8">
        <f t="shared" si="4"/>
        <v>0</v>
      </c>
      <c r="E39" s="9"/>
      <c r="F39" s="10">
        <f t="shared" si="5"/>
        <v>0.19718680163007757</v>
      </c>
      <c r="G39" s="10">
        <f t="shared" si="6"/>
        <v>0.22727272727272727</v>
      </c>
      <c r="H39" s="10">
        <f t="shared" si="7"/>
        <v>0</v>
      </c>
    </row>
    <row r="40" spans="1:8" ht="12" customHeight="1">
      <c r="A40" s="7" t="s">
        <v>45</v>
      </c>
      <c r="B40" s="18">
        <v>6</v>
      </c>
      <c r="C40" s="18">
        <v>9</v>
      </c>
      <c r="D40" s="8">
        <f t="shared" si="4"/>
        <v>-3</v>
      </c>
      <c r="E40" s="9"/>
      <c r="F40" s="10">
        <f t="shared" si="5"/>
        <v>0.07887472065203102</v>
      </c>
      <c r="G40" s="10">
        <f t="shared" si="6"/>
        <v>0.13636363636363635</v>
      </c>
      <c r="H40" s="10">
        <f t="shared" si="7"/>
        <v>-0.29791459781529295</v>
      </c>
    </row>
    <row r="41" spans="1:8" ht="12" customHeight="1">
      <c r="A41" s="7" t="s">
        <v>46</v>
      </c>
      <c r="B41" s="18">
        <v>4</v>
      </c>
      <c r="C41" s="18">
        <v>2</v>
      </c>
      <c r="D41" s="8">
        <f t="shared" si="4"/>
        <v>2</v>
      </c>
      <c r="E41" s="9"/>
      <c r="F41" s="10">
        <f t="shared" si="5"/>
        <v>0.05258314710135402</v>
      </c>
      <c r="G41" s="10">
        <f t="shared" si="6"/>
        <v>0.030303030303030304</v>
      </c>
      <c r="H41" s="10">
        <f t="shared" si="7"/>
        <v>0.19860973187686196</v>
      </c>
    </row>
    <row r="42" spans="1:8" ht="12" customHeight="1">
      <c r="A42" s="7" t="s">
        <v>47</v>
      </c>
      <c r="B42" s="18">
        <v>45</v>
      </c>
      <c r="C42" s="18">
        <v>35</v>
      </c>
      <c r="D42" s="8">
        <f t="shared" si="4"/>
        <v>10</v>
      </c>
      <c r="E42" s="9"/>
      <c r="F42" s="10">
        <f t="shared" si="5"/>
        <v>0.5915604048902326</v>
      </c>
      <c r="G42" s="10">
        <f t="shared" si="6"/>
        <v>0.5303030303030303</v>
      </c>
      <c r="H42" s="10">
        <f t="shared" si="7"/>
        <v>0.9930486593843099</v>
      </c>
    </row>
    <row r="43" spans="1:8" ht="12" customHeight="1">
      <c r="A43" s="7" t="s">
        <v>48</v>
      </c>
      <c r="B43" s="18">
        <v>20</v>
      </c>
      <c r="C43" s="18">
        <v>31</v>
      </c>
      <c r="D43" s="8">
        <f t="shared" si="4"/>
        <v>-11</v>
      </c>
      <c r="E43" s="9"/>
      <c r="F43" s="10">
        <f t="shared" si="5"/>
        <v>0.26291573550677005</v>
      </c>
      <c r="G43" s="10">
        <f t="shared" si="6"/>
        <v>0.4696969696969697</v>
      </c>
      <c r="H43" s="10">
        <f t="shared" si="7"/>
        <v>-1.0923535253227408</v>
      </c>
    </row>
    <row r="44" spans="1:8" ht="12" customHeight="1">
      <c r="A44" s="7" t="s">
        <v>49</v>
      </c>
      <c r="B44" s="18">
        <v>8</v>
      </c>
      <c r="C44" s="18">
        <v>11</v>
      </c>
      <c r="D44" s="8">
        <f t="shared" si="4"/>
        <v>-3</v>
      </c>
      <c r="E44" s="9"/>
      <c r="F44" s="10">
        <f t="shared" si="5"/>
        <v>0.10516629420270804</v>
      </c>
      <c r="G44" s="10">
        <f t="shared" si="6"/>
        <v>0.16666666666666666</v>
      </c>
      <c r="H44" s="10">
        <f t="shared" si="7"/>
        <v>-0.29791459781529295</v>
      </c>
    </row>
    <row r="45" spans="1:8" ht="12" customHeight="1">
      <c r="A45" s="7" t="s">
        <v>50</v>
      </c>
      <c r="B45" s="18">
        <v>9</v>
      </c>
      <c r="C45" s="18">
        <v>4</v>
      </c>
      <c r="D45" s="8">
        <f t="shared" si="4"/>
        <v>5</v>
      </c>
      <c r="E45" s="9"/>
      <c r="F45" s="10">
        <f t="shared" si="5"/>
        <v>0.11831208097804653</v>
      </c>
      <c r="G45" s="10">
        <f t="shared" si="6"/>
        <v>0.06060606060606061</v>
      </c>
      <c r="H45" s="10">
        <f t="shared" si="7"/>
        <v>0.49652432969215493</v>
      </c>
    </row>
    <row r="46" spans="1:8" ht="12" customHeight="1">
      <c r="A46" s="7" t="s">
        <v>51</v>
      </c>
      <c r="B46" s="18">
        <v>41</v>
      </c>
      <c r="C46" s="18">
        <v>30</v>
      </c>
      <c r="D46" s="8">
        <f t="shared" si="4"/>
        <v>11</v>
      </c>
      <c r="E46" s="9"/>
      <c r="F46" s="10">
        <f t="shared" si="5"/>
        <v>0.5389772577888786</v>
      </c>
      <c r="G46" s="10">
        <f t="shared" si="6"/>
        <v>0.45454545454545453</v>
      </c>
      <c r="H46" s="10">
        <f t="shared" si="7"/>
        <v>1.0923535253227408</v>
      </c>
    </row>
    <row r="47" spans="1:8" ht="12" customHeight="1">
      <c r="A47" s="7" t="s">
        <v>52</v>
      </c>
      <c r="B47" s="18">
        <v>6</v>
      </c>
      <c r="C47" s="18">
        <v>0</v>
      </c>
      <c r="D47" s="8">
        <f t="shared" si="4"/>
        <v>6</v>
      </c>
      <c r="E47" s="9"/>
      <c r="F47" s="10">
        <f t="shared" si="5"/>
        <v>0.07887472065203102</v>
      </c>
      <c r="G47" s="10">
        <f t="shared" si="6"/>
        <v>0</v>
      </c>
      <c r="H47" s="10">
        <f>D47*100/D$58</f>
        <v>0.5958291956305859</v>
      </c>
    </row>
    <row r="48" spans="1:8" ht="12" customHeight="1">
      <c r="A48" s="7" t="s">
        <v>53</v>
      </c>
      <c r="B48" s="18">
        <v>58</v>
      </c>
      <c r="C48" s="18">
        <v>52</v>
      </c>
      <c r="D48" s="8">
        <f t="shared" si="4"/>
        <v>6</v>
      </c>
      <c r="E48" s="9"/>
      <c r="F48" s="10">
        <f t="shared" si="5"/>
        <v>0.7624556329696333</v>
      </c>
      <c r="G48" s="10">
        <f t="shared" si="6"/>
        <v>0.7878787878787878</v>
      </c>
      <c r="H48" s="10">
        <f t="shared" si="7"/>
        <v>0.5958291956305859</v>
      </c>
    </row>
    <row r="49" spans="1:8" ht="12" customHeight="1">
      <c r="A49" s="7" t="s">
        <v>54</v>
      </c>
      <c r="B49" s="18">
        <v>1</v>
      </c>
      <c r="C49" s="18">
        <v>4</v>
      </c>
      <c r="D49" s="8">
        <f t="shared" si="4"/>
        <v>-3</v>
      </c>
      <c r="E49" s="9"/>
      <c r="F49" s="10">
        <f t="shared" si="5"/>
        <v>0.013145786775338505</v>
      </c>
      <c r="G49" s="10">
        <f t="shared" si="6"/>
        <v>0.06060606060606061</v>
      </c>
      <c r="H49" s="10">
        <f t="shared" si="7"/>
        <v>-0.29791459781529295</v>
      </c>
    </row>
    <row r="50" spans="1:8" ht="12" customHeight="1">
      <c r="A50" s="7" t="s">
        <v>55</v>
      </c>
      <c r="B50" s="18">
        <v>246</v>
      </c>
      <c r="C50" s="18">
        <v>299</v>
      </c>
      <c r="D50" s="8">
        <f t="shared" si="4"/>
        <v>-53</v>
      </c>
      <c r="E50" s="9"/>
      <c r="F50" s="10">
        <f t="shared" si="5"/>
        <v>3.233863546733272</v>
      </c>
      <c r="G50" s="10">
        <f t="shared" si="6"/>
        <v>4.53030303030303</v>
      </c>
      <c r="H50" s="10">
        <f t="shared" si="7"/>
        <v>-5.2631578947368425</v>
      </c>
    </row>
    <row r="51" spans="1:8" ht="12" customHeight="1">
      <c r="A51" s="7" t="s">
        <v>56</v>
      </c>
      <c r="B51" s="18">
        <v>13</v>
      </c>
      <c r="C51" s="18">
        <v>17</v>
      </c>
      <c r="D51" s="8">
        <f t="shared" si="4"/>
        <v>-4</v>
      </c>
      <c r="E51" s="9"/>
      <c r="F51" s="10">
        <f t="shared" si="5"/>
        <v>0.17089522807940055</v>
      </c>
      <c r="G51" s="10">
        <f t="shared" si="6"/>
        <v>0.25757575757575757</v>
      </c>
      <c r="H51" s="10">
        <f t="shared" si="7"/>
        <v>-0.3972194637537239</v>
      </c>
    </row>
    <row r="52" spans="1:8" ht="12" customHeight="1">
      <c r="A52" s="7" t="s">
        <v>57</v>
      </c>
      <c r="B52" s="18">
        <v>12</v>
      </c>
      <c r="C52" s="18">
        <v>11</v>
      </c>
      <c r="D52" s="8">
        <f t="shared" si="4"/>
        <v>1</v>
      </c>
      <c r="E52" s="9"/>
      <c r="F52" s="10">
        <f t="shared" si="5"/>
        <v>0.15774944130406204</v>
      </c>
      <c r="G52" s="10">
        <f t="shared" si="6"/>
        <v>0.16666666666666666</v>
      </c>
      <c r="H52" s="10">
        <f t="shared" si="7"/>
        <v>0.09930486593843098</v>
      </c>
    </row>
    <row r="53" spans="1:8" ht="12" customHeight="1">
      <c r="A53" s="7" t="s">
        <v>58</v>
      </c>
      <c r="B53" s="18">
        <v>147</v>
      </c>
      <c r="C53" s="18">
        <v>103</v>
      </c>
      <c r="D53" s="8">
        <f t="shared" si="4"/>
        <v>44</v>
      </c>
      <c r="E53" s="9"/>
      <c r="F53" s="10">
        <f t="shared" si="5"/>
        <v>1.9324306559747602</v>
      </c>
      <c r="G53" s="10">
        <f t="shared" si="6"/>
        <v>1.5606060606060606</v>
      </c>
      <c r="H53" s="10">
        <f t="shared" si="7"/>
        <v>4.369414101290963</v>
      </c>
    </row>
    <row r="54" spans="1:8" ht="12" customHeight="1">
      <c r="A54" s="7" t="s">
        <v>59</v>
      </c>
      <c r="B54" s="18">
        <v>6</v>
      </c>
      <c r="C54" s="18">
        <v>7</v>
      </c>
      <c r="D54" s="8">
        <f t="shared" si="4"/>
        <v>-1</v>
      </c>
      <c r="E54" s="9"/>
      <c r="F54" s="10">
        <f t="shared" si="5"/>
        <v>0.07887472065203102</v>
      </c>
      <c r="G54" s="10">
        <f t="shared" si="6"/>
        <v>0.10606060606060606</v>
      </c>
      <c r="H54" s="10">
        <f t="shared" si="7"/>
        <v>-0.09930486593843098</v>
      </c>
    </row>
    <row r="55" spans="1:8" ht="12" customHeight="1">
      <c r="A55" s="7" t="s">
        <v>60</v>
      </c>
      <c r="B55" s="18">
        <v>26</v>
      </c>
      <c r="C55" s="18">
        <v>13</v>
      </c>
      <c r="D55" s="8">
        <f t="shared" si="4"/>
        <v>13</v>
      </c>
      <c r="E55" s="9"/>
      <c r="F55" s="10">
        <f t="shared" si="5"/>
        <v>0.3417904561588011</v>
      </c>
      <c r="G55" s="10">
        <f t="shared" si="6"/>
        <v>0.19696969696969696</v>
      </c>
      <c r="H55" s="10">
        <f t="shared" si="7"/>
        <v>1.2909632571996028</v>
      </c>
    </row>
    <row r="56" spans="1:8" ht="12" customHeight="1">
      <c r="A56" s="7" t="s">
        <v>61</v>
      </c>
      <c r="B56" s="18">
        <v>2</v>
      </c>
      <c r="C56" s="18">
        <v>1</v>
      </c>
      <c r="D56" s="8">
        <f t="shared" si="4"/>
        <v>1</v>
      </c>
      <c r="E56" s="9"/>
      <c r="F56" s="10">
        <f t="shared" si="5"/>
        <v>0.02629157355067701</v>
      </c>
      <c r="G56" s="10">
        <f t="shared" si="6"/>
        <v>0.015151515151515152</v>
      </c>
      <c r="H56" s="10">
        <f t="shared" si="7"/>
        <v>0.09930486593843098</v>
      </c>
    </row>
    <row r="57" spans="1:8" ht="12" customHeight="1">
      <c r="A57" s="7" t="s">
        <v>62</v>
      </c>
      <c r="B57" s="18">
        <v>36</v>
      </c>
      <c r="C57" s="18">
        <v>43</v>
      </c>
      <c r="D57" s="8">
        <f t="shared" si="4"/>
        <v>-7</v>
      </c>
      <c r="E57" s="9"/>
      <c r="F57" s="10">
        <f t="shared" si="5"/>
        <v>0.47324832391218613</v>
      </c>
      <c r="G57" s="10">
        <f t="shared" si="6"/>
        <v>0.6515151515151515</v>
      </c>
      <c r="H57" s="10">
        <f t="shared" si="7"/>
        <v>-0.6951340615690169</v>
      </c>
    </row>
    <row r="58" spans="1:8" ht="12" customHeight="1" thickBot="1">
      <c r="A58" s="12" t="s">
        <v>9</v>
      </c>
      <c r="B58" s="21">
        <f>SUM(B6:B57)</f>
        <v>7607</v>
      </c>
      <c r="C58" s="13">
        <f>SUM(C6:C57)</f>
        <v>6600</v>
      </c>
      <c r="D58" s="13">
        <f>SUM(D6:D57)</f>
        <v>1007</v>
      </c>
      <c r="E58" s="14"/>
      <c r="F58" s="15">
        <f>B58*100/B$58</f>
        <v>100</v>
      </c>
      <c r="G58" s="15">
        <f t="shared" si="6"/>
        <v>100</v>
      </c>
      <c r="H58" s="15">
        <f t="shared" si="7"/>
        <v>100</v>
      </c>
    </row>
    <row r="59" spans="1:8" ht="12" customHeight="1">
      <c r="A59" s="16" t="s">
        <v>10</v>
      </c>
      <c r="F59" s="17"/>
      <c r="G59" s="17"/>
      <c r="H59" s="17"/>
    </row>
    <row r="60" ht="12" customHeight="1">
      <c r="F60" s="19"/>
    </row>
    <row r="61" spans="2:4" ht="12" customHeight="1">
      <c r="B61" s="19"/>
      <c r="C61" s="19"/>
      <c r="D61" s="2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2020-12-02T09:02:49Z</dcterms:modified>
  <cp:category/>
  <cp:version/>
  <cp:contentType/>
  <cp:contentStatus/>
</cp:coreProperties>
</file>