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2.02.25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<sst xmlns="http://schemas.openxmlformats.org/spreadsheetml/2006/main" count="13" uniqueCount="12">
  <si>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Creixement</t>
  </si>
  <si>
    <t>Evolució</t>
  </si>
  <si>
    <t>Any</t>
  </si>
  <si>
    <t>Absolut</t>
  </si>
  <si>
    <t>Relatiu</t>
  </si>
  <si>
    <t>2000</t>
  </si>
  <si>
    <t>Matrimonis</t>
  </si>
  <si>
    <t>Índex 100=1975</t>
  </si>
  <si>
    <t>02.02.25 Moviment demogràfic</t>
  </si>
  <si>
    <t>Font: Web de l'Institut d'Estadística de Catalunya.</t>
  </si>
  <si>
    <t>Matrimonis. Evolució. 1975-2018</t>
  </si>
  <si>
    <t>Nota: A partir de l'any 2005 hi consten també els matrimonis entre persones del mateix sexe.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</si>
</sst>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pane ySplit="4" topLeftCell="A37" activePane="bottomLeft" state="frozen"/>
      <selection pane="topLeft" activeCell="A1" sqref="A1"/>
      <selection pane="bottomLeft" activeCell="G48" sqref="G48"/>
    </sheetView>
  </sheetViews>
  <sheetFormatPr defaultColWidth="11.421875" defaultRowHeight="12.75"/>
  <cols>
    <col min="1" max="1" width="12.7109375" style="0" customWidth="1"/>
    <col min="2" max="4" width="12.421875" style="0" customWidth="1"/>
    <col min="5" max="5" width="12.8515625" style="0" customWidth="1"/>
  </cols>
  <sheetData>
    <row r="1" ht="15.75" customHeight="1">
      <c r="A1" s="1" t="s">
        <v>8</v>
      </c>
    </row>
    <row r="2" ht="15.75" customHeight="1">
      <c r="A2" s="2" t="s">
        <v>10</v>
      </c>
    </row>
    <row r="3" spans="1:5" ht="12.75">
      <c r="A3" s="3"/>
      <c r="B3" s="4"/>
      <c r="C3" s="4" t="s">
        <v>0</v>
      </c>
      <c r="D3" s="4" t="s">
        <v>0</v>
      </c>
      <c r="E3" s="4" t="s">
        <v>1</v>
      </c>
    </row>
    <row r="4" spans="1:5" ht="12.75">
      <c r="A4" s="5" t="s">
        <v>2</v>
      </c>
      <c r="B4" s="4" t="s">
        <v>6</v>
      </c>
      <c r="C4" s="4" t="s">
        <v>3</v>
      </c>
      <c r="D4" s="4" t="s">
        <v>4</v>
      </c>
      <c r="E4" s="4" t="s">
        <v>7</v>
      </c>
    </row>
    <row r="5" spans="1:5" ht="11.25" customHeight="1">
      <c r="A5" s="6">
        <v>1975</v>
      </c>
      <c r="B5" s="7">
        <v>1319</v>
      </c>
      <c r="C5" s="7"/>
      <c r="D5" s="8"/>
      <c r="E5" s="7">
        <v>100</v>
      </c>
    </row>
    <row r="6" spans="1:5" ht="11.25" customHeight="1">
      <c r="A6" s="6">
        <v>1976</v>
      </c>
      <c r="B6" s="7">
        <v>1449</v>
      </c>
      <c r="C6" s="7">
        <f>B6-B5</f>
        <v>130</v>
      </c>
      <c r="D6" s="8">
        <f>C6/B5*100</f>
        <v>9.855951478392722</v>
      </c>
      <c r="E6" s="7">
        <f>B6*100/$B$5</f>
        <v>109.85595147839273</v>
      </c>
    </row>
    <row r="7" spans="1:5" ht="11.25" customHeight="1">
      <c r="A7" s="6">
        <v>1977</v>
      </c>
      <c r="B7" s="7">
        <v>1423</v>
      </c>
      <c r="C7" s="7">
        <f aca="true" t="shared" si="0" ref="C7:C46">B7-B6</f>
        <v>-26</v>
      </c>
      <c r="D7" s="8">
        <f>C7/B6*100</f>
        <v>-1.7943409247757072</v>
      </c>
      <c r="E7" s="7">
        <f aca="true" t="shared" si="1" ref="E7:E43">B7*100/$B$5</f>
        <v>107.88476118271417</v>
      </c>
    </row>
    <row r="8" spans="1:5" ht="11.25" customHeight="1">
      <c r="A8" s="6">
        <v>1978</v>
      </c>
      <c r="B8" s="7">
        <v>1244</v>
      </c>
      <c r="C8" s="7">
        <f t="shared" si="0"/>
        <v>-179</v>
      </c>
      <c r="D8" s="8">
        <f aca="true" t="shared" si="2" ref="D8:D46">C8/B7*100</f>
        <v>-12.57905832747716</v>
      </c>
      <c r="E8" s="7">
        <f t="shared" si="1"/>
        <v>94.31387414708112</v>
      </c>
    </row>
    <row r="9" spans="1:5" ht="11.25" customHeight="1">
      <c r="A9" s="6">
        <v>1979</v>
      </c>
      <c r="B9" s="7">
        <v>1247</v>
      </c>
      <c r="C9" s="7">
        <f t="shared" si="0"/>
        <v>3</v>
      </c>
      <c r="D9" s="8">
        <f t="shared" si="2"/>
        <v>0.2411575562700965</v>
      </c>
      <c r="E9" s="7">
        <f t="shared" si="1"/>
        <v>94.54131918119788</v>
      </c>
    </row>
    <row r="10" spans="1:5" ht="11.25" customHeight="1">
      <c r="A10" s="6">
        <v>1980</v>
      </c>
      <c r="B10" s="9">
        <v>1021</v>
      </c>
      <c r="C10" s="7">
        <f>B10-B9</f>
        <v>-226</v>
      </c>
      <c r="D10" s="8">
        <f t="shared" si="2"/>
        <v>-18.123496391339213</v>
      </c>
      <c r="E10" s="7">
        <f t="shared" si="1"/>
        <v>77.40712661106899</v>
      </c>
    </row>
    <row r="11" spans="1:5" ht="11.25" customHeight="1">
      <c r="A11" s="6">
        <v>1981</v>
      </c>
      <c r="B11" s="7">
        <v>904</v>
      </c>
      <c r="C11" s="7">
        <f t="shared" si="0"/>
        <v>-117</v>
      </c>
      <c r="D11" s="8">
        <f t="shared" si="2"/>
        <v>-11.459353574926542</v>
      </c>
      <c r="E11" s="7">
        <f t="shared" si="1"/>
        <v>68.53677028051554</v>
      </c>
    </row>
    <row r="12" spans="1:5" ht="11.25" customHeight="1">
      <c r="A12" s="6">
        <v>1982</v>
      </c>
      <c r="B12" s="7">
        <v>859</v>
      </c>
      <c r="C12" s="7">
        <f>B12-B11</f>
        <v>-45</v>
      </c>
      <c r="D12" s="8">
        <f t="shared" si="2"/>
        <v>-4.977876106194691</v>
      </c>
      <c r="E12" s="7">
        <f t="shared" si="1"/>
        <v>65.12509476876421</v>
      </c>
    </row>
    <row r="13" spans="1:5" ht="11.25" customHeight="1">
      <c r="A13" s="6">
        <v>1983</v>
      </c>
      <c r="B13" s="7">
        <v>920</v>
      </c>
      <c r="C13" s="7">
        <f t="shared" si="0"/>
        <v>61</v>
      </c>
      <c r="D13" s="8">
        <f t="shared" si="2"/>
        <v>7.1012805587892895</v>
      </c>
      <c r="E13" s="7">
        <f t="shared" si="1"/>
        <v>69.74981046247157</v>
      </c>
    </row>
    <row r="14" spans="1:5" ht="11.25" customHeight="1">
      <c r="A14" s="6">
        <v>1984</v>
      </c>
      <c r="B14" s="7">
        <v>927</v>
      </c>
      <c r="C14" s="7">
        <f t="shared" si="0"/>
        <v>7</v>
      </c>
      <c r="D14" s="8">
        <f t="shared" si="2"/>
        <v>0.7608695652173914</v>
      </c>
      <c r="E14" s="7">
        <f t="shared" si="1"/>
        <v>70.28051554207732</v>
      </c>
    </row>
    <row r="15" spans="1:5" ht="11.25" customHeight="1">
      <c r="A15" s="6">
        <v>1985</v>
      </c>
      <c r="B15" s="9">
        <v>958</v>
      </c>
      <c r="C15" s="7">
        <f t="shared" si="0"/>
        <v>31</v>
      </c>
      <c r="D15" s="8">
        <f t="shared" si="2"/>
        <v>3.344120819848975</v>
      </c>
      <c r="E15" s="7">
        <f t="shared" si="1"/>
        <v>72.63078089461713</v>
      </c>
    </row>
    <row r="16" spans="1:5" ht="11.25" customHeight="1">
      <c r="A16" s="6">
        <v>1986</v>
      </c>
      <c r="B16" s="7">
        <v>1041</v>
      </c>
      <c r="C16" s="7">
        <f t="shared" si="0"/>
        <v>83</v>
      </c>
      <c r="D16" s="8">
        <f t="shared" si="2"/>
        <v>8.663883089770355</v>
      </c>
      <c r="E16" s="7">
        <f t="shared" si="1"/>
        <v>78.92342683851403</v>
      </c>
    </row>
    <row r="17" spans="1:5" ht="10.5" customHeight="1">
      <c r="A17" s="6">
        <v>1987</v>
      </c>
      <c r="B17" s="7">
        <v>1027</v>
      </c>
      <c r="C17" s="7">
        <f t="shared" si="0"/>
        <v>-14</v>
      </c>
      <c r="D17" s="8">
        <f t="shared" si="2"/>
        <v>-1.344860710854947</v>
      </c>
      <c r="E17" s="7">
        <f t="shared" si="1"/>
        <v>77.8620166793025</v>
      </c>
    </row>
    <row r="18" spans="1:5" ht="11.25" customHeight="1">
      <c r="A18" s="6">
        <v>1988</v>
      </c>
      <c r="B18" s="7">
        <v>1110</v>
      </c>
      <c r="C18" s="7">
        <f t="shared" si="0"/>
        <v>83</v>
      </c>
      <c r="D18" s="8">
        <f t="shared" si="2"/>
        <v>8.081791626095423</v>
      </c>
      <c r="E18" s="7">
        <f t="shared" si="1"/>
        <v>84.1546626231994</v>
      </c>
    </row>
    <row r="19" spans="1:5" ht="11.25" customHeight="1">
      <c r="A19" s="6">
        <v>1989</v>
      </c>
      <c r="B19" s="7">
        <v>1024</v>
      </c>
      <c r="C19" s="7">
        <f t="shared" si="0"/>
        <v>-86</v>
      </c>
      <c r="D19" s="8">
        <f t="shared" si="2"/>
        <v>-7.747747747747748</v>
      </c>
      <c r="E19" s="7">
        <f t="shared" si="1"/>
        <v>77.63457164518574</v>
      </c>
    </row>
    <row r="20" spans="1:5" ht="11.25" customHeight="1">
      <c r="A20" s="6">
        <v>1990</v>
      </c>
      <c r="B20" s="10">
        <v>1056</v>
      </c>
      <c r="C20" s="7">
        <f t="shared" si="0"/>
        <v>32</v>
      </c>
      <c r="D20" s="8">
        <f t="shared" si="2"/>
        <v>3.125</v>
      </c>
      <c r="E20" s="7">
        <f t="shared" si="1"/>
        <v>80.06065200909781</v>
      </c>
    </row>
    <row r="21" spans="1:5" ht="11.25" customHeight="1">
      <c r="A21" s="6">
        <v>1991</v>
      </c>
      <c r="B21" s="7">
        <v>1018</v>
      </c>
      <c r="C21" s="7">
        <f t="shared" si="0"/>
        <v>-38</v>
      </c>
      <c r="D21" s="8">
        <f t="shared" si="2"/>
        <v>-3.5984848484848486</v>
      </c>
      <c r="E21" s="7">
        <f t="shared" si="1"/>
        <v>77.17968157695223</v>
      </c>
    </row>
    <row r="22" spans="1:5" ht="11.25" customHeight="1">
      <c r="A22" s="6">
        <v>1992</v>
      </c>
      <c r="B22" s="7">
        <v>950</v>
      </c>
      <c r="C22" s="7">
        <f t="shared" si="0"/>
        <v>-68</v>
      </c>
      <c r="D22" s="8">
        <f t="shared" si="2"/>
        <v>-6.679764243614931</v>
      </c>
      <c r="E22" s="7">
        <f t="shared" si="1"/>
        <v>72.02426080363912</v>
      </c>
    </row>
    <row r="23" spans="1:5" ht="11.25" customHeight="1">
      <c r="A23" s="6">
        <v>1993</v>
      </c>
      <c r="B23" s="7">
        <v>905</v>
      </c>
      <c r="C23" s="7">
        <f t="shared" si="0"/>
        <v>-45</v>
      </c>
      <c r="D23" s="8">
        <f t="shared" si="2"/>
        <v>-4.736842105263158</v>
      </c>
      <c r="E23" s="7">
        <f t="shared" si="1"/>
        <v>68.6125852918878</v>
      </c>
    </row>
    <row r="24" spans="1:5" ht="11.25" customHeight="1">
      <c r="A24" s="6">
        <v>1994</v>
      </c>
      <c r="B24" s="7">
        <v>938</v>
      </c>
      <c r="C24" s="7">
        <f t="shared" si="0"/>
        <v>33</v>
      </c>
      <c r="D24" s="8">
        <f t="shared" si="2"/>
        <v>3.6464088397790055</v>
      </c>
      <c r="E24" s="7">
        <f t="shared" si="1"/>
        <v>71.1144806671721</v>
      </c>
    </row>
    <row r="25" spans="1:5" ht="11.25" customHeight="1">
      <c r="A25" s="6">
        <v>1995</v>
      </c>
      <c r="B25" s="7">
        <v>948</v>
      </c>
      <c r="C25" s="7">
        <f t="shared" si="0"/>
        <v>10</v>
      </c>
      <c r="D25" s="8">
        <f t="shared" si="2"/>
        <v>1.0660980810234542</v>
      </c>
      <c r="E25" s="7">
        <f t="shared" si="1"/>
        <v>71.87263078089461</v>
      </c>
    </row>
    <row r="26" spans="1:5" ht="11.25" customHeight="1">
      <c r="A26" s="6">
        <v>1996</v>
      </c>
      <c r="B26" s="7">
        <v>953</v>
      </c>
      <c r="C26" s="7">
        <f t="shared" si="0"/>
        <v>5</v>
      </c>
      <c r="D26" s="8">
        <f t="shared" si="2"/>
        <v>0.5274261603375527</v>
      </c>
      <c r="E26" s="7">
        <f t="shared" si="1"/>
        <v>72.25170583775588</v>
      </c>
    </row>
    <row r="27" spans="1:5" ht="11.25" customHeight="1">
      <c r="A27" s="6">
        <v>1997</v>
      </c>
      <c r="B27" s="7">
        <v>894</v>
      </c>
      <c r="C27" s="7">
        <f t="shared" si="0"/>
        <v>-59</v>
      </c>
      <c r="D27" s="8">
        <f t="shared" si="2"/>
        <v>-6.190975865687303</v>
      </c>
      <c r="E27" s="7">
        <f t="shared" si="1"/>
        <v>67.77862016679302</v>
      </c>
    </row>
    <row r="28" spans="1:5" ht="11.25" customHeight="1">
      <c r="A28" s="6">
        <v>1998</v>
      </c>
      <c r="B28" s="7">
        <v>992</v>
      </c>
      <c r="C28" s="7">
        <f t="shared" si="0"/>
        <v>98</v>
      </c>
      <c r="D28" s="8">
        <f>C28/B27*100</f>
        <v>10.961968680089486</v>
      </c>
      <c r="E28" s="7">
        <f t="shared" si="1"/>
        <v>75.2084912812737</v>
      </c>
    </row>
    <row r="29" spans="1:5" ht="11.25" customHeight="1">
      <c r="A29" s="6">
        <v>1999</v>
      </c>
      <c r="B29" s="7">
        <v>1013</v>
      </c>
      <c r="C29" s="7">
        <f t="shared" si="0"/>
        <v>21</v>
      </c>
      <c r="D29" s="8">
        <f t="shared" si="2"/>
        <v>2.1169354838709675</v>
      </c>
      <c r="E29" s="7">
        <f t="shared" si="1"/>
        <v>76.80060652009098</v>
      </c>
    </row>
    <row r="30" spans="1:5" ht="11.25" customHeight="1">
      <c r="A30" s="11" t="s">
        <v>5</v>
      </c>
      <c r="B30" s="7">
        <v>927</v>
      </c>
      <c r="C30" s="7">
        <f t="shared" si="0"/>
        <v>-86</v>
      </c>
      <c r="D30" s="8">
        <f t="shared" si="2"/>
        <v>-8.489634748272458</v>
      </c>
      <c r="E30" s="7">
        <f t="shared" si="1"/>
        <v>70.28051554207732</v>
      </c>
    </row>
    <row r="31" spans="1:5" ht="11.25" customHeight="1">
      <c r="A31" s="6">
        <v>2001</v>
      </c>
      <c r="B31" s="7">
        <v>925</v>
      </c>
      <c r="C31" s="7">
        <f t="shared" si="0"/>
        <v>-2</v>
      </c>
      <c r="D31" s="8">
        <f t="shared" si="2"/>
        <v>-0.2157497303128371</v>
      </c>
      <c r="E31" s="7">
        <f t="shared" si="1"/>
        <v>70.12888551933283</v>
      </c>
    </row>
    <row r="32" spans="1:5" ht="11.25" customHeight="1">
      <c r="A32" s="6">
        <v>2002</v>
      </c>
      <c r="B32" s="7">
        <v>893</v>
      </c>
      <c r="C32" s="7">
        <f t="shared" si="0"/>
        <v>-32</v>
      </c>
      <c r="D32" s="8">
        <f t="shared" si="2"/>
        <v>-3.4594594594594597</v>
      </c>
      <c r="E32" s="7">
        <f t="shared" si="1"/>
        <v>67.70280515542078</v>
      </c>
    </row>
    <row r="33" spans="1:5" ht="11.25" customHeight="1">
      <c r="A33" s="6">
        <v>2003</v>
      </c>
      <c r="B33" s="7">
        <v>930</v>
      </c>
      <c r="C33" s="7">
        <f t="shared" si="0"/>
        <v>37</v>
      </c>
      <c r="D33" s="8">
        <f t="shared" si="2"/>
        <v>4.143337066069429</v>
      </c>
      <c r="E33" s="7">
        <f t="shared" si="1"/>
        <v>70.50796057619408</v>
      </c>
    </row>
    <row r="34" spans="1:5" ht="11.25" customHeight="1">
      <c r="A34" s="6">
        <v>2004</v>
      </c>
      <c r="B34" s="7">
        <v>1014</v>
      </c>
      <c r="C34" s="7">
        <f t="shared" si="0"/>
        <v>84</v>
      </c>
      <c r="D34" s="8">
        <f>C34/B33*100</f>
        <v>9.032258064516128</v>
      </c>
      <c r="E34" s="7">
        <f t="shared" si="1"/>
        <v>76.87642153146324</v>
      </c>
    </row>
    <row r="35" spans="1:5" ht="11.25" customHeight="1">
      <c r="A35" s="6">
        <v>2005</v>
      </c>
      <c r="B35" s="7">
        <v>1062</v>
      </c>
      <c r="C35" s="7">
        <f t="shared" si="0"/>
        <v>48</v>
      </c>
      <c r="D35" s="8">
        <f t="shared" si="2"/>
        <v>4.733727810650888</v>
      </c>
      <c r="E35" s="7">
        <f t="shared" si="1"/>
        <v>80.51554207733132</v>
      </c>
    </row>
    <row r="36" spans="1:5" s="12" customFormat="1" ht="11.25" customHeight="1">
      <c r="A36" s="6">
        <v>2006</v>
      </c>
      <c r="B36" s="7">
        <v>858</v>
      </c>
      <c r="C36" s="7">
        <f t="shared" si="0"/>
        <v>-204</v>
      </c>
      <c r="D36" s="8">
        <f t="shared" si="2"/>
        <v>-19.2090395480226</v>
      </c>
      <c r="E36" s="7">
        <f t="shared" si="1"/>
        <v>65.04927975739196</v>
      </c>
    </row>
    <row r="37" spans="1:5" ht="11.25" customHeight="1">
      <c r="A37" s="6">
        <v>2007</v>
      </c>
      <c r="B37" s="7">
        <v>748</v>
      </c>
      <c r="C37" s="7">
        <f t="shared" si="0"/>
        <v>-110</v>
      </c>
      <c r="D37" s="8">
        <f t="shared" si="2"/>
        <v>-12.82051282051282</v>
      </c>
      <c r="E37" s="7">
        <f t="shared" si="1"/>
        <v>56.709628506444275</v>
      </c>
    </row>
    <row r="38" spans="1:5" ht="11.25" customHeight="1">
      <c r="A38" s="6">
        <v>2008</v>
      </c>
      <c r="B38" s="7">
        <v>819</v>
      </c>
      <c r="C38" s="7">
        <f t="shared" si="0"/>
        <v>71</v>
      </c>
      <c r="D38" s="8">
        <f t="shared" si="2"/>
        <v>9.491978609625669</v>
      </c>
      <c r="E38" s="7">
        <f t="shared" si="1"/>
        <v>62.09249431387415</v>
      </c>
    </row>
    <row r="39" spans="1:5" ht="11.25" customHeight="1">
      <c r="A39" s="6">
        <v>2009</v>
      </c>
      <c r="B39" s="7">
        <v>717</v>
      </c>
      <c r="C39" s="7">
        <f t="shared" si="0"/>
        <v>-102</v>
      </c>
      <c r="D39" s="8">
        <f t="shared" si="2"/>
        <v>-12.454212454212454</v>
      </c>
      <c r="E39" s="7">
        <f t="shared" si="1"/>
        <v>54.359363153904475</v>
      </c>
    </row>
    <row r="40" spans="1:5" ht="11.25" customHeight="1">
      <c r="A40" s="6">
        <v>2010</v>
      </c>
      <c r="B40" s="7">
        <v>673</v>
      </c>
      <c r="C40" s="7">
        <f t="shared" si="0"/>
        <v>-44</v>
      </c>
      <c r="D40" s="8">
        <f t="shared" si="2"/>
        <v>-6.136680613668061</v>
      </c>
      <c r="E40" s="7">
        <f t="shared" si="1"/>
        <v>51.0235026535254</v>
      </c>
    </row>
    <row r="41" spans="1:5" ht="11.25" customHeight="1">
      <c r="A41" s="6">
        <v>2011</v>
      </c>
      <c r="B41" s="7">
        <v>631</v>
      </c>
      <c r="C41" s="7">
        <f t="shared" si="0"/>
        <v>-42</v>
      </c>
      <c r="D41" s="8">
        <f t="shared" si="2"/>
        <v>-6.240713224368499</v>
      </c>
      <c r="E41" s="7">
        <f>B41*100/$B$5</f>
        <v>47.83927217589083</v>
      </c>
    </row>
    <row r="42" spans="1:5" ht="12" customHeight="1">
      <c r="A42" s="6">
        <v>2012</v>
      </c>
      <c r="B42" s="7">
        <v>666</v>
      </c>
      <c r="C42" s="7">
        <f t="shared" si="0"/>
        <v>35</v>
      </c>
      <c r="D42" s="8">
        <f t="shared" si="2"/>
        <v>5.54675118858954</v>
      </c>
      <c r="E42" s="7">
        <f>B42*100/$B$5</f>
        <v>50.49279757391964</v>
      </c>
    </row>
    <row r="43" spans="1:5" ht="12" customHeight="1">
      <c r="A43" s="6">
        <v>2013</v>
      </c>
      <c r="B43" s="7">
        <v>760</v>
      </c>
      <c r="C43" s="7">
        <f t="shared" si="0"/>
        <v>94</v>
      </c>
      <c r="D43" s="8">
        <f t="shared" si="2"/>
        <v>14.114114114114114</v>
      </c>
      <c r="E43" s="7">
        <f t="shared" si="1"/>
        <v>57.619408642911296</v>
      </c>
    </row>
    <row r="44" spans="1:5" ht="12" customHeight="1">
      <c r="A44" s="16">
        <v>2014</v>
      </c>
      <c r="B44" s="17">
        <v>736</v>
      </c>
      <c r="C44" s="7">
        <f t="shared" si="0"/>
        <v>-24</v>
      </c>
      <c r="D44" s="8">
        <f t="shared" si="2"/>
        <v>-3.1578947368421053</v>
      </c>
      <c r="E44" s="7">
        <f>B44*100/$B$5</f>
        <v>55.799848369977255</v>
      </c>
    </row>
    <row r="45" spans="1:5" ht="12" customHeight="1">
      <c r="A45" s="6">
        <v>2015</v>
      </c>
      <c r="B45" s="7">
        <v>659</v>
      </c>
      <c r="C45" s="7">
        <f t="shared" si="0"/>
        <v>-77</v>
      </c>
      <c r="D45" s="8">
        <f t="shared" si="2"/>
        <v>-10.46195652173913</v>
      </c>
      <c r="E45" s="7">
        <f>B45*100/$B$5</f>
        <v>49.96209249431387</v>
      </c>
    </row>
    <row r="46" spans="1:5" ht="12" customHeight="1">
      <c r="A46" s="6">
        <v>2016</v>
      </c>
      <c r="B46" s="17">
        <v>638</v>
      </c>
      <c r="C46" s="17">
        <f t="shared" si="0"/>
        <v>-21</v>
      </c>
      <c r="D46" s="18">
        <f t="shared" si="2"/>
        <v>-3.1866464339908953</v>
      </c>
      <c r="E46" s="17">
        <f>B46*100/$B$5</f>
        <v>48.369977255496586</v>
      </c>
    </row>
    <row r="47" spans="1:5" ht="12" customHeight="1">
      <c r="A47" s="6">
        <v>2017</v>
      </c>
      <c r="B47" s="17">
        <v>772</v>
      </c>
      <c r="C47" s="17">
        <f>B47-B46</f>
        <v>134</v>
      </c>
      <c r="D47" s="18">
        <f>C47/B46*100</f>
        <v>21.003134796238246</v>
      </c>
      <c r="E47" s="17">
        <f>B47*100/$B$5</f>
        <v>58.529188779378316</v>
      </c>
    </row>
    <row r="48" spans="1:5" ht="12" customHeight="1" thickBot="1">
      <c r="A48" s="6">
        <v>2018</v>
      </c>
      <c r="B48" s="17">
        <v>786</v>
      </c>
      <c r="C48" s="17">
        <f>B48-B47</f>
        <v>14</v>
      </c>
      <c r="D48" s="18">
        <f>C48/B47*100</f>
        <v>1.8134715025906734</v>
      </c>
      <c r="E48" s="17">
        <f>B48*100/$B$5</f>
        <v>59.59059893858984</v>
      </c>
    </row>
    <row r="49" spans="1:5" ht="12" customHeight="1">
      <c r="A49" s="14" t="s">
        <v>9</v>
      </c>
      <c r="B49" s="15"/>
      <c r="C49" s="15"/>
      <c r="D49" s="15"/>
      <c r="E49" s="15"/>
    </row>
    <row r="50" spans="1:5" ht="12.75">
      <c r="A50" s="10" t="s">
        <v>11</v>
      </c>
      <c r="B50" s="13"/>
      <c r="C50" s="13"/>
      <c r="D50" s="13"/>
      <c r="E50" s="13"/>
    </row>
    <row r="51" spans="1:7" ht="12.75">
      <c r="A51" s="10"/>
      <c r="B51" s="10"/>
      <c r="C51" s="10"/>
      <c r="D51" s="10"/>
      <c r="E51" s="10"/>
      <c r="F51" s="10"/>
      <c r="G51" s="10"/>
    </row>
    <row r="52" ht="25.5" customHeight="1"/>
    <row r="53" ht="25.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1" r:id="rId1"/>
  <ignoredErrors>
    <ignoredError sqref="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2011-03-31T09:02:10Z</cp:lastPrinted>
  <dcterms:created xsi:type="dcterms:W3CDTF">2007-11-19T16:11:14Z</dcterms:created>
  <dcterms:modified xsi:type="dcterms:W3CDTF">2020-11-12T11:42:21Z</dcterms:modified>
  <cp:category/>
  <cp:version/>
  <cp:contentType/>
  <cp:contentStatus/>
</cp:coreProperties>
</file>