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19.02.0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<sst xmlns="http://schemas.openxmlformats.org/spreadsheetml/2006/main" count="21" uniqueCount="21">
  <si>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Cens</t>
  </si>
  <si>
    <t>Meses</t>
  </si>
  <si>
    <t>Votants</t>
  </si>
  <si>
    <t>Abstenció</t>
  </si>
  <si>
    <t>En blanc</t>
  </si>
  <si>
    <t>A candidatures</t>
  </si>
  <si>
    <t>Vots vàlids</t>
  </si>
  <si>
    <t>Nuls</t>
  </si>
  <si>
    <t>% Abstenció</t>
  </si>
  <si>
    <t>% Nul</t>
  </si>
  <si>
    <t>% En blanc</t>
  </si>
  <si>
    <t>% A candidatures</t>
  </si>
  <si>
    <t>n.d.</t>
  </si>
  <si>
    <t>19.02.01 Eleccions al Congrés de Diputats</t>
  </si>
  <si>
    <t xml:space="preserve">Font: Generalitat de Catalunya. Departament de Governació, Administracions Públiques i Habitatge. </t>
  </si>
  <si>
    <t xml:space="preserve">1. Font: Ministeri de l'Interior. Subsecretaria. Direcció General de Política Interior. </t>
  </si>
  <si>
    <r>
      <t>2016</t>
    </r>
    <r>
      <rPr>
        <b/>
        <vertAlign val="superscript"/>
        <sz val="8"/>
        <color indexed="9"/>
        <rFont val="Arial"/>
        <family val="2"/>
      </rPr>
      <t>1</t>
    </r>
  </si>
  <si>
    <t>Dades generals. Sabadell. 1977-2019</t>
  </si>
  <si>
    <t>2. Ajuntament de Sabadell. Informació de Base.</t>
  </si>
  <si>
    <r>
      <t>Abril 2019</t>
    </r>
    <r>
      <rPr>
        <b/>
        <vertAlign val="superscript"/>
        <sz val="8"/>
        <color indexed="9"/>
        <rFont val="Arial"/>
        <family val="2"/>
      </rPr>
      <t>2</t>
    </r>
  </si>
  <si>
    <r>
      <t>Novembre 2019</t>
    </r>
    <r>
      <rPr>
        <b/>
        <vertAlign val="superscript"/>
        <sz val="8"/>
        <color indexed="9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</si>
</sst>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Fill="1" applyAlignment="1">
      <alignment/>
    </xf>
    <xf numFmtId="0" fontId="35" fillId="0" borderId="0" xfId="46" applyAlignment="1">
      <alignment/>
    </xf>
    <xf numFmtId="49" fontId="4" fillId="33" borderId="0" xfId="0" applyNumberFormat="1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3" width="6.7109375" style="0" customWidth="1"/>
    <col min="4" max="4" width="7.57421875" style="0" bestFit="1" customWidth="1"/>
    <col min="5" max="6" width="6.7109375" style="0" customWidth="1"/>
    <col min="7" max="7" width="7.140625" style="0" bestFit="1" customWidth="1"/>
    <col min="8" max="11" width="6.7109375" style="0" customWidth="1"/>
    <col min="12" max="12" width="6.57421875" style="0" bestFit="1" customWidth="1"/>
    <col min="13" max="14" width="6.7109375" style="0" customWidth="1"/>
    <col min="15" max="15" width="8.57421875" style="0" bestFit="1" customWidth="1"/>
    <col min="16" max="16" width="13.421875" style="0" bestFit="1" customWidth="1"/>
  </cols>
  <sheetData>
    <row r="1" ht="15">
      <c r="A1" s="2" t="s">
        <v>13</v>
      </c>
    </row>
    <row r="2" ht="17.25" customHeight="1">
      <c r="A2" s="1" t="s">
        <v>17</v>
      </c>
    </row>
    <row r="3" spans="1:16" ht="12.75">
      <c r="A3" s="5"/>
      <c r="B3" s="5">
        <v>1977</v>
      </c>
      <c r="C3" s="5">
        <v>1979</v>
      </c>
      <c r="D3" s="5">
        <v>1982</v>
      </c>
      <c r="E3" s="5">
        <v>1986</v>
      </c>
      <c r="F3" s="5">
        <v>1989</v>
      </c>
      <c r="G3" s="5">
        <v>1993</v>
      </c>
      <c r="H3" s="5">
        <v>1996</v>
      </c>
      <c r="I3" s="5">
        <v>2000</v>
      </c>
      <c r="J3" s="5">
        <v>2004</v>
      </c>
      <c r="K3" s="5">
        <v>2008</v>
      </c>
      <c r="L3" s="5">
        <v>2011</v>
      </c>
      <c r="M3" s="5">
        <v>2015</v>
      </c>
      <c r="N3" s="15" t="s">
        <v>16</v>
      </c>
      <c r="O3" s="15" t="s">
        <v>19</v>
      </c>
      <c r="P3" s="15" t="s">
        <v>20</v>
      </c>
    </row>
    <row r="4" spans="1:18" ht="12.75">
      <c r="A4" s="3" t="s">
        <v>0</v>
      </c>
      <c r="B4" s="4">
        <v>116115</v>
      </c>
      <c r="C4" s="4">
        <v>128045</v>
      </c>
      <c r="D4" s="4">
        <v>123583</v>
      </c>
      <c r="E4" s="4">
        <v>143118</v>
      </c>
      <c r="F4" s="4">
        <v>141653</v>
      </c>
      <c r="G4" s="4">
        <v>148096</v>
      </c>
      <c r="H4" s="4">
        <v>150838</v>
      </c>
      <c r="I4" s="4">
        <v>152094</v>
      </c>
      <c r="J4" s="4">
        <v>151453</v>
      </c>
      <c r="K4" s="4">
        <v>149159</v>
      </c>
      <c r="L4" s="4">
        <f>L6+L7</f>
        <v>149633</v>
      </c>
      <c r="M4" s="4">
        <v>152527</v>
      </c>
      <c r="N4" s="4">
        <v>152377</v>
      </c>
      <c r="O4" s="4">
        <v>153380</v>
      </c>
      <c r="P4" s="4">
        <v>153822</v>
      </c>
      <c r="Q4" s="12"/>
      <c r="R4" s="12"/>
    </row>
    <row r="5" spans="1:16" ht="12.75">
      <c r="A5" s="3" t="s">
        <v>1</v>
      </c>
      <c r="B5" s="9" t="s">
        <v>12</v>
      </c>
      <c r="C5" s="4">
        <v>125</v>
      </c>
      <c r="D5" s="4">
        <v>117</v>
      </c>
      <c r="E5" s="4">
        <v>127</v>
      </c>
      <c r="F5" s="4">
        <v>137</v>
      </c>
      <c r="G5" s="4">
        <v>172</v>
      </c>
      <c r="H5" s="4">
        <v>203</v>
      </c>
      <c r="I5" s="4">
        <v>209</v>
      </c>
      <c r="J5" s="4">
        <v>223</v>
      </c>
      <c r="K5" s="4">
        <v>225</v>
      </c>
      <c r="L5" s="9">
        <v>212</v>
      </c>
      <c r="M5" s="4">
        <v>225</v>
      </c>
      <c r="N5" s="4">
        <v>225</v>
      </c>
      <c r="O5" s="4">
        <v>226</v>
      </c>
      <c r="P5" s="4">
        <v>226</v>
      </c>
    </row>
    <row r="6" spans="1:16" ht="12.75">
      <c r="A6" s="3" t="s">
        <v>2</v>
      </c>
      <c r="B6" s="4">
        <v>99376</v>
      </c>
      <c r="C6" s="4">
        <v>94791</v>
      </c>
      <c r="D6" s="4">
        <v>104426</v>
      </c>
      <c r="E6" s="4">
        <v>99289</v>
      </c>
      <c r="F6" s="4">
        <v>98936</v>
      </c>
      <c r="G6" s="4">
        <v>114362</v>
      </c>
      <c r="H6" s="4">
        <v>119324</v>
      </c>
      <c r="I6" s="4">
        <v>101178</v>
      </c>
      <c r="J6" s="4">
        <v>117865</v>
      </c>
      <c r="K6" s="4">
        <v>108786</v>
      </c>
      <c r="L6" s="4">
        <v>104021</v>
      </c>
      <c r="M6" s="4">
        <v>112016</v>
      </c>
      <c r="N6" s="4">
        <v>102825</v>
      </c>
      <c r="O6" s="4">
        <v>121018</v>
      </c>
      <c r="P6" s="4">
        <v>113240</v>
      </c>
    </row>
    <row r="7" spans="1:17" ht="12.75">
      <c r="A7" s="3" t="s">
        <v>3</v>
      </c>
      <c r="B7" s="4">
        <v>16739</v>
      </c>
      <c r="C7" s="4">
        <v>33254</v>
      </c>
      <c r="D7" s="4">
        <v>19157</v>
      </c>
      <c r="E7" s="4">
        <v>43829</v>
      </c>
      <c r="F7" s="4">
        <v>42717</v>
      </c>
      <c r="G7" s="4">
        <v>33734</v>
      </c>
      <c r="H7" s="4">
        <v>31514</v>
      </c>
      <c r="I7" s="4">
        <v>50916</v>
      </c>
      <c r="J7" s="4">
        <v>33588</v>
      </c>
      <c r="K7" s="4">
        <v>40373</v>
      </c>
      <c r="L7" s="4">
        <v>45612</v>
      </c>
      <c r="M7" s="4">
        <v>40511</v>
      </c>
      <c r="N7" s="13">
        <v>49558</v>
      </c>
      <c r="O7" s="13">
        <v>32362</v>
      </c>
      <c r="P7" s="13">
        <v>40582</v>
      </c>
      <c r="Q7" s="13"/>
    </row>
    <row r="8" spans="1:16" ht="12.75">
      <c r="A8" s="3" t="s">
        <v>7</v>
      </c>
      <c r="B8" s="4">
        <v>956</v>
      </c>
      <c r="C8" s="4">
        <v>1549</v>
      </c>
      <c r="D8" s="4">
        <v>930</v>
      </c>
      <c r="E8" s="4">
        <v>684</v>
      </c>
      <c r="F8" s="4">
        <v>446</v>
      </c>
      <c r="G8" s="4">
        <v>373</v>
      </c>
      <c r="H8" s="4">
        <v>336</v>
      </c>
      <c r="I8" s="4">
        <v>376</v>
      </c>
      <c r="J8" s="4">
        <v>275</v>
      </c>
      <c r="K8" s="4">
        <v>419</v>
      </c>
      <c r="L8" s="4">
        <v>1392</v>
      </c>
      <c r="M8" s="4">
        <v>528</v>
      </c>
      <c r="N8" s="13">
        <v>612</v>
      </c>
      <c r="O8" s="13">
        <v>600</v>
      </c>
      <c r="P8" s="13">
        <v>611</v>
      </c>
    </row>
    <row r="9" spans="1:16" ht="12.75">
      <c r="A9" s="3" t="s">
        <v>4</v>
      </c>
      <c r="B9" s="4">
        <v>167</v>
      </c>
      <c r="C9" s="4">
        <v>472</v>
      </c>
      <c r="D9" s="4">
        <v>324</v>
      </c>
      <c r="E9" s="4">
        <v>339</v>
      </c>
      <c r="F9" s="4">
        <v>495</v>
      </c>
      <c r="G9" s="4">
        <v>649</v>
      </c>
      <c r="H9" s="4">
        <v>751</v>
      </c>
      <c r="I9" s="4">
        <v>1298</v>
      </c>
      <c r="J9" s="4">
        <v>918</v>
      </c>
      <c r="K9" s="4">
        <v>1345</v>
      </c>
      <c r="L9" s="4">
        <v>1794</v>
      </c>
      <c r="M9" s="4">
        <v>644</v>
      </c>
      <c r="N9" s="13">
        <v>809</v>
      </c>
      <c r="O9" s="13">
        <v>641</v>
      </c>
      <c r="P9" s="13">
        <v>758</v>
      </c>
    </row>
    <row r="10" spans="1:17" ht="12.75">
      <c r="A10" s="3" t="s">
        <v>5</v>
      </c>
      <c r="B10" s="4">
        <v>98253</v>
      </c>
      <c r="C10" s="4">
        <v>92770</v>
      </c>
      <c r="D10" s="4">
        <v>103172</v>
      </c>
      <c r="E10" s="4">
        <v>98266</v>
      </c>
      <c r="F10" s="4">
        <v>97995</v>
      </c>
      <c r="G10" s="4">
        <v>113340</v>
      </c>
      <c r="H10" s="4">
        <v>118237</v>
      </c>
      <c r="I10" s="4">
        <v>99504</v>
      </c>
      <c r="J10" s="4">
        <v>116672</v>
      </c>
      <c r="K10" s="4">
        <v>107022</v>
      </c>
      <c r="L10" s="4">
        <v>100835</v>
      </c>
      <c r="M10" s="4">
        <v>110844</v>
      </c>
      <c r="N10" s="13">
        <v>101404</v>
      </c>
      <c r="O10" s="13">
        <v>119777</v>
      </c>
      <c r="P10" s="13">
        <v>111871</v>
      </c>
      <c r="Q10" s="4"/>
    </row>
    <row r="11" spans="1:12" ht="3" customHeight="1">
      <c r="A11" s="3"/>
      <c r="B11" s="4"/>
      <c r="C11" s="4">
        <v>93242</v>
      </c>
      <c r="D11" s="4"/>
      <c r="E11" s="4"/>
      <c r="F11" s="4"/>
      <c r="G11" s="4"/>
      <c r="L11" s="10"/>
    </row>
    <row r="12" spans="1:16" ht="12.75">
      <c r="A12" s="3" t="s">
        <v>8</v>
      </c>
      <c r="B12" s="8">
        <f aca="true" t="shared" si="0" ref="B12:G12">+(B7/B4)*100</f>
        <v>14.415880807819834</v>
      </c>
      <c r="C12" s="8">
        <f t="shared" si="0"/>
        <v>25.970557225975245</v>
      </c>
      <c r="D12" s="8">
        <f t="shared" si="0"/>
        <v>15.501322997499656</v>
      </c>
      <c r="E12" s="8">
        <f t="shared" si="0"/>
        <v>30.624379882334857</v>
      </c>
      <c r="F12" s="8">
        <f t="shared" si="0"/>
        <v>30.15608564590937</v>
      </c>
      <c r="G12" s="8">
        <f t="shared" si="0"/>
        <v>22.7784680207433</v>
      </c>
      <c r="H12" s="8">
        <f aca="true" t="shared" si="1" ref="H12:M12">+(H7/H4)*100</f>
        <v>20.892613267213832</v>
      </c>
      <c r="I12" s="8">
        <f t="shared" si="1"/>
        <v>33.47666574618328</v>
      </c>
      <c r="J12" s="8">
        <f t="shared" si="1"/>
        <v>22.17717707803741</v>
      </c>
      <c r="K12" s="8">
        <f t="shared" si="1"/>
        <v>27.06708948169403</v>
      </c>
      <c r="L12" s="8">
        <f t="shared" si="1"/>
        <v>30.48258071414728</v>
      </c>
      <c r="M12" s="8">
        <f t="shared" si="1"/>
        <v>26.55988775757735</v>
      </c>
      <c r="N12" s="8">
        <f>+(N7/N4)*100</f>
        <v>32.52328107260282</v>
      </c>
      <c r="O12" s="8">
        <f>+(O7/O4)*100</f>
        <v>21.09923066892685</v>
      </c>
      <c r="P12" s="8">
        <f>+(P7/P4)*100</f>
        <v>26.382442043400818</v>
      </c>
    </row>
    <row r="13" spans="1:16" ht="12.75">
      <c r="A13" s="3" t="s">
        <v>9</v>
      </c>
      <c r="B13" s="8">
        <f aca="true" t="shared" si="2" ref="B13:G13">+(B8/B6)*100</f>
        <v>0.9620028980840445</v>
      </c>
      <c r="C13" s="8">
        <f t="shared" si="2"/>
        <v>1.6341213828317034</v>
      </c>
      <c r="D13" s="8">
        <f t="shared" si="2"/>
        <v>0.8905828050485511</v>
      </c>
      <c r="E13" s="8">
        <f t="shared" si="2"/>
        <v>0.688898065243884</v>
      </c>
      <c r="F13" s="8">
        <f t="shared" si="2"/>
        <v>0.45079647448855825</v>
      </c>
      <c r="G13" s="8">
        <f t="shared" si="2"/>
        <v>0.3261572900089191</v>
      </c>
      <c r="H13" s="8">
        <f aca="true" t="shared" si="3" ref="H13:M13">+(H8/H6)*100</f>
        <v>0.2815862693171533</v>
      </c>
      <c r="I13" s="8">
        <f t="shared" si="3"/>
        <v>0.3716222894305086</v>
      </c>
      <c r="J13" s="8">
        <f t="shared" si="3"/>
        <v>0.23331777881474566</v>
      </c>
      <c r="K13" s="8">
        <f t="shared" si="3"/>
        <v>0.38515985512841727</v>
      </c>
      <c r="L13" s="8">
        <f t="shared" si="3"/>
        <v>1.338191326751329</v>
      </c>
      <c r="M13" s="11">
        <f t="shared" si="3"/>
        <v>0.47136123410941294</v>
      </c>
      <c r="N13" s="11">
        <f>+(N8/N6)*100</f>
        <v>0.5951859956236324</v>
      </c>
      <c r="O13" s="11">
        <f>+(O8/O6)*100</f>
        <v>0.4957940141136029</v>
      </c>
      <c r="P13" s="11">
        <f>+(P8/P6)*100</f>
        <v>0.5395619922288943</v>
      </c>
    </row>
    <row r="14" spans="1:16" ht="12.75">
      <c r="A14" s="3" t="s">
        <v>10</v>
      </c>
      <c r="B14" s="8">
        <f aca="true" t="shared" si="4" ref="B14:G14">+(B9/B6)*100</f>
        <v>0.1680486234100789</v>
      </c>
      <c r="C14" s="8">
        <f t="shared" si="4"/>
        <v>0.49793756791256555</v>
      </c>
      <c r="D14" s="8">
        <f t="shared" si="4"/>
        <v>0.31026755788788235</v>
      </c>
      <c r="E14" s="8">
        <f t="shared" si="4"/>
        <v>0.34142754987964424</v>
      </c>
      <c r="F14" s="8">
        <f t="shared" si="4"/>
        <v>0.5003234414166734</v>
      </c>
      <c r="G14" s="8">
        <f t="shared" si="4"/>
        <v>0.5674961962889772</v>
      </c>
      <c r="H14" s="8">
        <f aca="true" t="shared" si="5" ref="H14:N14">+(H9/H6)*100</f>
        <v>0.6293788340987564</v>
      </c>
      <c r="I14" s="8">
        <f t="shared" si="5"/>
        <v>1.2828875842574472</v>
      </c>
      <c r="J14" s="8">
        <f t="shared" si="5"/>
        <v>0.778857167097951</v>
      </c>
      <c r="K14" s="8">
        <f t="shared" si="5"/>
        <v>1.2363723273215304</v>
      </c>
      <c r="L14" s="8">
        <f t="shared" si="5"/>
        <v>1.7246517530114112</v>
      </c>
      <c r="M14" s="8">
        <f t="shared" si="5"/>
        <v>0.5749178688758748</v>
      </c>
      <c r="N14" s="8">
        <f t="shared" si="5"/>
        <v>0.7867736445416971</v>
      </c>
      <c r="O14" s="8">
        <f>+(O9/O6)*100</f>
        <v>0.5296732717446991</v>
      </c>
      <c r="P14" s="8">
        <f>+(P9/P6)*100</f>
        <v>0.6693747792299541</v>
      </c>
    </row>
    <row r="15" spans="1:16" ht="12.75">
      <c r="A15" s="3" t="s">
        <v>11</v>
      </c>
      <c r="B15" s="8">
        <f aca="true" t="shared" si="6" ref="B15:G15">+(B10/B6)*100</f>
        <v>98.86994847850588</v>
      </c>
      <c r="C15" s="8">
        <f t="shared" si="6"/>
        <v>97.86794104925573</v>
      </c>
      <c r="D15" s="8">
        <f t="shared" si="6"/>
        <v>98.79914963706356</v>
      </c>
      <c r="E15" s="8">
        <f t="shared" si="6"/>
        <v>98.96967438487647</v>
      </c>
      <c r="F15" s="8">
        <f t="shared" si="6"/>
        <v>99.04888008409478</v>
      </c>
      <c r="G15" s="8">
        <f t="shared" si="6"/>
        <v>99.1063465137021</v>
      </c>
      <c r="H15" s="8">
        <f aca="true" t="shared" si="7" ref="H15:N15">+(H10/H6)*100</f>
        <v>99.0890348965841</v>
      </c>
      <c r="I15" s="8">
        <f t="shared" si="7"/>
        <v>98.34549012631204</v>
      </c>
      <c r="J15" s="8">
        <f t="shared" si="7"/>
        <v>98.98782505408731</v>
      </c>
      <c r="K15" s="8">
        <f t="shared" si="7"/>
        <v>98.37846781755005</v>
      </c>
      <c r="L15" s="8">
        <f t="shared" si="7"/>
        <v>96.93715692023726</v>
      </c>
      <c r="M15" s="8">
        <f t="shared" si="7"/>
        <v>98.9537208970147</v>
      </c>
      <c r="N15" s="8">
        <f t="shared" si="7"/>
        <v>98.61804035983467</v>
      </c>
      <c r="O15" s="8">
        <f>+(O10/O6)*100</f>
        <v>98.97453271414169</v>
      </c>
      <c r="P15" s="8">
        <f>+(P10/P6)*100</f>
        <v>98.79106322854115</v>
      </c>
    </row>
    <row r="16" spans="1:16" ht="3" customHeight="1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3.5" thickBot="1">
      <c r="A17" s="6" t="s">
        <v>6</v>
      </c>
      <c r="B17" s="7">
        <f aca="true" t="shared" si="8" ref="B17:G17">+B9+B10</f>
        <v>98420</v>
      </c>
      <c r="C17" s="7">
        <f t="shared" si="8"/>
        <v>93242</v>
      </c>
      <c r="D17" s="7">
        <f t="shared" si="8"/>
        <v>103496</v>
      </c>
      <c r="E17" s="7">
        <f t="shared" si="8"/>
        <v>98605</v>
      </c>
      <c r="F17" s="7">
        <f t="shared" si="8"/>
        <v>98490</v>
      </c>
      <c r="G17" s="7">
        <f t="shared" si="8"/>
        <v>113989</v>
      </c>
      <c r="H17" s="7">
        <f aca="true" t="shared" si="9" ref="H17:O17">+H9+H10</f>
        <v>118988</v>
      </c>
      <c r="I17" s="7">
        <f t="shared" si="9"/>
        <v>100802</v>
      </c>
      <c r="J17" s="7">
        <f t="shared" si="9"/>
        <v>117590</v>
      </c>
      <c r="K17" s="7">
        <f t="shared" si="9"/>
        <v>108367</v>
      </c>
      <c r="L17" s="7">
        <f t="shared" si="9"/>
        <v>102629</v>
      </c>
      <c r="M17" s="7">
        <f t="shared" si="9"/>
        <v>111488</v>
      </c>
      <c r="N17" s="7">
        <f t="shared" si="9"/>
        <v>102213</v>
      </c>
      <c r="O17" s="7">
        <f t="shared" si="9"/>
        <v>120418</v>
      </c>
      <c r="P17" s="7">
        <f>+P9+P10</f>
        <v>112629</v>
      </c>
    </row>
    <row r="18" ht="12.75">
      <c r="A18" s="3" t="s">
        <v>14</v>
      </c>
    </row>
    <row r="19" spans="1:16" ht="12.75">
      <c r="A19" s="3" t="s">
        <v>15</v>
      </c>
      <c r="O19" s="12"/>
      <c r="P19" s="12"/>
    </row>
    <row r="20" spans="1:16" ht="12.75">
      <c r="A20" s="3" t="s">
        <v>18</v>
      </c>
      <c r="O20" s="12"/>
      <c r="P20" s="12"/>
    </row>
    <row r="21" ht="12.75">
      <c r="C21" s="10"/>
    </row>
    <row r="23" spans="4:7" ht="12.75">
      <c r="D23" s="12"/>
      <c r="E23" s="14"/>
      <c r="G23" s="12"/>
    </row>
    <row r="26" ht="12.75">
      <c r="G26" s="14"/>
    </row>
    <row r="27" ht="12.75">
      <c r="C27" s="12"/>
    </row>
    <row r="28" ht="12.75">
      <c r="F28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13:O13 P13" formula="1"/>
    <ignoredError sqref="N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Usuario de Windows</cp:lastModifiedBy>
  <cp:lastPrinted>2010-09-23T14:28:57Z</cp:lastPrinted>
  <dcterms:created xsi:type="dcterms:W3CDTF">2010-07-27T12:36:04Z</dcterms:created>
  <dcterms:modified xsi:type="dcterms:W3CDTF">2021-08-06T11:04:53Z</dcterms:modified>
  <cp:category/>
  <cp:version/>
  <cp:contentType/>
  <cp:contentStatus/>
</cp:coreProperties>
</file>