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465" windowWidth="14145" windowHeight="16215" activeTab="0"/>
  </bookViews>
  <sheets>
    <sheet name="08.04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<sst xmlns="http://schemas.openxmlformats.org/spreadsheetml/2006/main" count="19" uniqueCount="15">
  <si>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</t>
  </si>
  <si>
    <t xml:space="preserve">% </t>
  </si>
  <si>
    <t>zona A</t>
  </si>
  <si>
    <t>zona B</t>
  </si>
  <si>
    <t>zona C</t>
  </si>
  <si>
    <t>Total Guals</t>
  </si>
  <si>
    <t>zona</t>
  </si>
  <si>
    <t>Sense</t>
  </si>
  <si>
    <t>Districte</t>
  </si>
  <si>
    <t xml:space="preserve">Contraguals </t>
  </si>
  <si>
    <t>Total contraguals</t>
  </si>
  <si>
    <t>Guals</t>
  </si>
  <si>
    <t>08.04.01 Nombre de guals per districte</t>
  </si>
  <si>
    <t>Font: Ajuntament de Sabadell. Gestió Tributària</t>
  </si>
  <si>
    <t>Sabadell. Any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</si>
</sst>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74" fontId="6" fillId="0" borderId="0" xfId="0" applyNumberFormat="1" applyFont="1" applyAlignment="1">
      <alignment/>
    </xf>
    <xf numFmtId="174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15.28125" style="0" customWidth="1"/>
    <col min="2" max="8" width="6.8515625" style="0" customWidth="1"/>
    <col min="9" max="9" width="7.421875" style="0" customWidth="1"/>
    <col min="10" max="11" width="8.140625" style="0" customWidth="1"/>
  </cols>
  <sheetData>
    <row r="1" spans="1:10" ht="15.7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5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spans="1:11" ht="12.75">
      <c r="A3" s="3"/>
      <c r="B3" s="27" t="s">
        <v>8</v>
      </c>
      <c r="C3" s="27"/>
      <c r="D3" s="27"/>
      <c r="E3" s="27"/>
      <c r="F3" s="27"/>
      <c r="G3" s="27"/>
      <c r="H3" s="27"/>
      <c r="I3" s="4" t="s">
        <v>7</v>
      </c>
      <c r="J3" s="4"/>
      <c r="K3" s="4"/>
    </row>
    <row r="4" spans="1:11" ht="12.75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 t="s">
        <v>6</v>
      </c>
      <c r="J4" s="4" t="s">
        <v>0</v>
      </c>
      <c r="K4" s="4" t="s">
        <v>1</v>
      </c>
    </row>
    <row r="5" spans="1:11" ht="12.75">
      <c r="A5" s="19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75">
      <c r="A6" s="10" t="s">
        <v>2</v>
      </c>
      <c r="B6" s="11">
        <v>434</v>
      </c>
      <c r="C6" s="11">
        <v>66</v>
      </c>
      <c r="D6" s="11">
        <v>11</v>
      </c>
      <c r="E6" s="11">
        <v>14</v>
      </c>
      <c r="F6" s="11">
        <v>104</v>
      </c>
      <c r="G6" s="11">
        <v>26</v>
      </c>
      <c r="H6" s="11">
        <v>0</v>
      </c>
      <c r="I6" s="11">
        <v>2</v>
      </c>
      <c r="J6" s="6">
        <f>SUM(B6:I6)</f>
        <v>657</v>
      </c>
      <c r="K6" s="28">
        <f>J6*100/$J$17</f>
        <v>4.336061246040127</v>
      </c>
    </row>
    <row r="7" spans="1:11" ht="12.75">
      <c r="A7" s="10" t="s">
        <v>3</v>
      </c>
      <c r="B7" s="17">
        <v>1925</v>
      </c>
      <c r="C7" s="17">
        <v>1602</v>
      </c>
      <c r="D7" s="12">
        <v>18</v>
      </c>
      <c r="E7" s="11">
        <v>65</v>
      </c>
      <c r="F7" s="11">
        <v>227</v>
      </c>
      <c r="G7" s="11">
        <v>57</v>
      </c>
      <c r="H7" s="11">
        <v>0</v>
      </c>
      <c r="I7" s="11">
        <v>10</v>
      </c>
      <c r="J7" s="6">
        <f>SUM(B7:I7)</f>
        <v>3904</v>
      </c>
      <c r="K7" s="28">
        <f>J7*100/$J$17</f>
        <v>25.76557550158395</v>
      </c>
    </row>
    <row r="8" spans="1:11" ht="12.75">
      <c r="A8" s="10" t="s">
        <v>4</v>
      </c>
      <c r="B8" s="17">
        <v>1570</v>
      </c>
      <c r="C8" s="12">
        <v>432</v>
      </c>
      <c r="D8" s="17">
        <v>1759</v>
      </c>
      <c r="E8" s="11">
        <v>1246</v>
      </c>
      <c r="F8" s="17">
        <v>2316</v>
      </c>
      <c r="G8" s="17">
        <v>1591</v>
      </c>
      <c r="H8" s="11">
        <v>729</v>
      </c>
      <c r="I8" s="11">
        <v>29</v>
      </c>
      <c r="J8" s="6">
        <f>SUM(B8:I8)</f>
        <v>9672</v>
      </c>
      <c r="K8" s="28">
        <f>J8*100/$J$17</f>
        <v>63.83315733896515</v>
      </c>
    </row>
    <row r="9" spans="1:11" ht="12.75">
      <c r="A9" s="13" t="s">
        <v>5</v>
      </c>
      <c r="B9" s="8">
        <f aca="true" t="shared" si="0" ref="B9:J9">SUM(B6:B8)</f>
        <v>3929</v>
      </c>
      <c r="C9" s="8">
        <f t="shared" si="0"/>
        <v>2100</v>
      </c>
      <c r="D9" s="8">
        <f t="shared" si="0"/>
        <v>1788</v>
      </c>
      <c r="E9" s="8">
        <f t="shared" si="0"/>
        <v>1325</v>
      </c>
      <c r="F9" s="8">
        <f t="shared" si="0"/>
        <v>2647</v>
      </c>
      <c r="G9" s="8">
        <f t="shared" si="0"/>
        <v>1674</v>
      </c>
      <c r="H9" s="8">
        <f t="shared" si="0"/>
        <v>729</v>
      </c>
      <c r="I9" s="8">
        <f t="shared" si="0"/>
        <v>41</v>
      </c>
      <c r="J9" s="8">
        <f t="shared" si="0"/>
        <v>14233</v>
      </c>
      <c r="K9" s="28">
        <f>J9*100/$J$17</f>
        <v>93.93479408658924</v>
      </c>
    </row>
    <row r="10" spans="1:11" ht="3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28"/>
    </row>
    <row r="11" spans="1:11" ht="12.75">
      <c r="A11" s="20" t="s">
        <v>9</v>
      </c>
      <c r="B11" s="14"/>
      <c r="C11" s="14"/>
      <c r="D11" s="14"/>
      <c r="E11" s="14"/>
      <c r="F11" s="14"/>
      <c r="G11" s="14"/>
      <c r="H11" s="14"/>
      <c r="I11" s="14"/>
      <c r="J11" s="6"/>
      <c r="K11" s="28"/>
    </row>
    <row r="12" spans="1:16" ht="12.75">
      <c r="A12" s="10" t="s">
        <v>2</v>
      </c>
      <c r="B12" s="15">
        <v>21</v>
      </c>
      <c r="C12" s="15">
        <v>0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6">
        <f>SUM(B12:I12)</f>
        <v>22</v>
      </c>
      <c r="K12" s="28">
        <f>J12*100/$J$17</f>
        <v>0.14519535374868003</v>
      </c>
      <c r="M12" s="9"/>
      <c r="N12" s="9"/>
      <c r="O12" s="9"/>
      <c r="P12" s="9"/>
    </row>
    <row r="13" spans="1:11" ht="12.75">
      <c r="A13" s="10" t="s">
        <v>3</v>
      </c>
      <c r="B13" s="15">
        <v>128</v>
      </c>
      <c r="C13" s="15">
        <v>148</v>
      </c>
      <c r="D13" s="15">
        <v>0</v>
      </c>
      <c r="E13" s="15">
        <v>0</v>
      </c>
      <c r="F13" s="15">
        <v>16</v>
      </c>
      <c r="G13" s="15">
        <v>0</v>
      </c>
      <c r="H13" s="15">
        <v>0</v>
      </c>
      <c r="I13" s="15">
        <v>0</v>
      </c>
      <c r="J13" s="16">
        <f>SUM(B13:I13)</f>
        <v>292</v>
      </c>
      <c r="K13" s="28">
        <f>J13*100/$J$17</f>
        <v>1.9271383315733897</v>
      </c>
    </row>
    <row r="14" spans="1:11" ht="12.75">
      <c r="A14" s="10" t="s">
        <v>4</v>
      </c>
      <c r="B14" s="15">
        <v>148</v>
      </c>
      <c r="C14" s="15">
        <v>15</v>
      </c>
      <c r="D14" s="15">
        <v>108</v>
      </c>
      <c r="E14" s="15">
        <v>39</v>
      </c>
      <c r="F14" s="15">
        <v>173</v>
      </c>
      <c r="G14" s="15">
        <v>101</v>
      </c>
      <c r="H14" s="15">
        <v>20</v>
      </c>
      <c r="I14" s="15">
        <v>1</v>
      </c>
      <c r="J14" s="16">
        <f>SUM(B14:I14)</f>
        <v>605</v>
      </c>
      <c r="K14" s="28">
        <f>J14*100/$J$17</f>
        <v>3.992872228088701</v>
      </c>
    </row>
    <row r="15" spans="1:11" ht="12.75">
      <c r="A15" s="21" t="s">
        <v>10</v>
      </c>
      <c r="B15" s="22">
        <f aca="true" t="shared" si="1" ref="B15:J15">SUM(B12:B14)</f>
        <v>297</v>
      </c>
      <c r="C15" s="22">
        <f t="shared" si="1"/>
        <v>163</v>
      </c>
      <c r="D15" s="22">
        <f t="shared" si="1"/>
        <v>108</v>
      </c>
      <c r="E15" s="22">
        <f t="shared" si="1"/>
        <v>39</v>
      </c>
      <c r="F15" s="22">
        <f t="shared" si="1"/>
        <v>190</v>
      </c>
      <c r="G15" s="22">
        <f t="shared" si="1"/>
        <v>101</v>
      </c>
      <c r="H15" s="22">
        <f t="shared" si="1"/>
        <v>20</v>
      </c>
      <c r="I15" s="22">
        <f t="shared" si="1"/>
        <v>1</v>
      </c>
      <c r="J15" s="22">
        <f t="shared" si="1"/>
        <v>919</v>
      </c>
      <c r="K15" s="29">
        <f>J15*100/$J$17</f>
        <v>6.065205913410771</v>
      </c>
    </row>
    <row r="16" spans="1:11" ht="3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6"/>
    </row>
    <row r="17" spans="1:12" ht="13.5" thickBot="1">
      <c r="A17" s="23" t="s">
        <v>0</v>
      </c>
      <c r="B17" s="24">
        <f>B9+B15</f>
        <v>4226</v>
      </c>
      <c r="C17" s="24">
        <f aca="true" t="shared" si="2" ref="C17:I17">C9+C15</f>
        <v>2263</v>
      </c>
      <c r="D17" s="24">
        <f t="shared" si="2"/>
        <v>1896</v>
      </c>
      <c r="E17" s="24">
        <f t="shared" si="2"/>
        <v>1364</v>
      </c>
      <c r="F17" s="24">
        <f t="shared" si="2"/>
        <v>2837</v>
      </c>
      <c r="G17" s="24">
        <f t="shared" si="2"/>
        <v>1775</v>
      </c>
      <c r="H17" s="24">
        <f t="shared" si="2"/>
        <v>749</v>
      </c>
      <c r="I17" s="24">
        <f t="shared" si="2"/>
        <v>42</v>
      </c>
      <c r="J17" s="24">
        <f>J9+J15</f>
        <v>15152</v>
      </c>
      <c r="K17" s="24">
        <f>K9+K15</f>
        <v>100</v>
      </c>
      <c r="L17" s="7"/>
    </row>
    <row r="18" spans="1:12" ht="12.75">
      <c r="A18" s="5" t="s">
        <v>13</v>
      </c>
      <c r="L18" s="7"/>
    </row>
  </sheetData>
  <sheetProtection/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2010-06-01T15:05:05Z</cp:lastPrinted>
  <dcterms:created xsi:type="dcterms:W3CDTF">2003-08-29T10:58:17Z</dcterms:created>
  <dcterms:modified xsi:type="dcterms:W3CDTF">2021-10-29T11:21:32Z</dcterms:modified>
  <cp:category/>
  <cp:version/>
  <cp:contentType/>
  <cp:contentStatus/>
</cp:coreProperties>
</file>