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456" windowWidth="28800" windowHeight="16416" activeTab="0"/>
  </bookViews>
  <sheets>
    <sheet name="15.03.0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<sst xmlns="http://schemas.openxmlformats.org/spreadsheetml/2006/main" count="14" uniqueCount="14">
  <si>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Sabadell</t>
  </si>
  <si>
    <t>Total</t>
  </si>
  <si>
    <t>Tipus de droga</t>
  </si>
  <si>
    <t>Heroïna</t>
  </si>
  <si>
    <t>Cocaïna</t>
  </si>
  <si>
    <t>Tabac</t>
  </si>
  <si>
    <t>Alcohol</t>
  </si>
  <si>
    <t>Altres</t>
  </si>
  <si>
    <t>Font: Generalitat de Catalunya. Departament de Salut.</t>
  </si>
  <si>
    <t>% Sabadell / Vallès Occ.</t>
  </si>
  <si>
    <t>Vallès Occidental</t>
  </si>
  <si>
    <t>Cànnabis</t>
  </si>
  <si>
    <t>Inicis per droga principal dels residents a Sabadell i al Vallès Occidental. 2009-2020</t>
  </si>
  <si>
    <t>15.03.01 Drogodependències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</si>
</sst>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0.0"/>
    <numFmt numFmtId="175" formatCode="###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righ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1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4" fillId="32" borderId="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Kutools%20for%20Excel\Loading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do"/>
      <sheetName val="Temporary"/>
      <sheetName val="CalendarTemplate"/>
      <sheetName val="Kutools for Excel"/>
      <sheetName val="Default"/>
      <sheetName val="Paste"/>
      <sheetName val="Temporary1"/>
      <sheetName val="SearchI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"/>
  <sheetViews>
    <sheetView tabSelected="1" zoomScalePageLayoutView="0" workbookViewId="0" topLeftCell="A1">
      <selection activeCell="AG24" sqref="AG24"/>
    </sheetView>
  </sheetViews>
  <sheetFormatPr defaultColWidth="11.421875" defaultRowHeight="12.75"/>
  <cols>
    <col min="1" max="1" width="20.140625" style="0" customWidth="1"/>
    <col min="2" max="10" width="5.28125" style="0" customWidth="1"/>
    <col min="11" max="13" width="5.00390625" style="0" customWidth="1"/>
    <col min="14" max="14" width="0.5625" style="0" customWidth="1"/>
    <col min="15" max="23" width="5.28125" style="0" customWidth="1"/>
    <col min="24" max="26" width="5.00390625" style="0" customWidth="1"/>
    <col min="27" max="27" width="0.5625" style="0" customWidth="1"/>
    <col min="28" max="34" width="5.28125" style="0" customWidth="1"/>
    <col min="35" max="36" width="4.7109375" style="0" bestFit="1" customWidth="1"/>
    <col min="37" max="37" width="6.00390625" style="0" customWidth="1"/>
    <col min="38" max="38" width="6.28125" style="0" customWidth="1"/>
    <col min="39" max="39" width="5.28125" style="0" customWidth="1"/>
  </cols>
  <sheetData>
    <row r="1" ht="15">
      <c r="A1" s="1" t="s">
        <v>13</v>
      </c>
    </row>
    <row r="2" ht="15">
      <c r="A2" s="5" t="s">
        <v>12</v>
      </c>
    </row>
    <row r="3" spans="1:39" ht="15" customHeight="1">
      <c r="A3" s="2"/>
      <c r="B3" s="15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4"/>
      <c r="O3" s="15" t="s">
        <v>10</v>
      </c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4"/>
      <c r="AB3" s="15" t="s">
        <v>9</v>
      </c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</row>
    <row r="4" spans="1:39" ht="12.75">
      <c r="A4" s="4" t="s">
        <v>2</v>
      </c>
      <c r="B4" s="3">
        <v>2009</v>
      </c>
      <c r="C4" s="3">
        <v>2010</v>
      </c>
      <c r="D4" s="3">
        <v>2011</v>
      </c>
      <c r="E4" s="3">
        <v>2012</v>
      </c>
      <c r="F4" s="3">
        <v>2013</v>
      </c>
      <c r="G4" s="3">
        <v>2014</v>
      </c>
      <c r="H4" s="3">
        <v>2015</v>
      </c>
      <c r="I4" s="3">
        <v>2016</v>
      </c>
      <c r="J4" s="3">
        <v>2017</v>
      </c>
      <c r="K4" s="3">
        <v>2018</v>
      </c>
      <c r="L4" s="3">
        <v>2019</v>
      </c>
      <c r="M4" s="3">
        <v>2020</v>
      </c>
      <c r="N4" s="3"/>
      <c r="O4" s="3">
        <v>2009</v>
      </c>
      <c r="P4" s="3">
        <v>2010</v>
      </c>
      <c r="Q4" s="3">
        <v>2011</v>
      </c>
      <c r="R4" s="3">
        <v>2012</v>
      </c>
      <c r="S4" s="3">
        <v>2013</v>
      </c>
      <c r="T4" s="3">
        <v>2014</v>
      </c>
      <c r="U4" s="3">
        <v>2015</v>
      </c>
      <c r="V4" s="3">
        <v>2016</v>
      </c>
      <c r="W4" s="3">
        <v>2017</v>
      </c>
      <c r="X4" s="3">
        <v>2018</v>
      </c>
      <c r="Y4" s="3">
        <v>2019</v>
      </c>
      <c r="Z4" s="3">
        <v>2020</v>
      </c>
      <c r="AA4" s="3"/>
      <c r="AB4" s="3">
        <v>2009</v>
      </c>
      <c r="AC4" s="3">
        <v>2010</v>
      </c>
      <c r="AD4" s="3">
        <v>2011</v>
      </c>
      <c r="AE4" s="3">
        <v>2012</v>
      </c>
      <c r="AF4" s="3">
        <v>2013</v>
      </c>
      <c r="AG4" s="3">
        <v>2014</v>
      </c>
      <c r="AH4" s="3">
        <v>2015</v>
      </c>
      <c r="AI4" s="3">
        <v>2016</v>
      </c>
      <c r="AJ4" s="3">
        <v>2017</v>
      </c>
      <c r="AK4" s="3">
        <v>2018</v>
      </c>
      <c r="AL4" s="3">
        <v>2019</v>
      </c>
      <c r="AM4" s="3">
        <v>2020</v>
      </c>
    </row>
    <row r="5" spans="1:39" ht="12.75">
      <c r="A5" s="6" t="s">
        <v>3</v>
      </c>
      <c r="B5" s="7">
        <v>84</v>
      </c>
      <c r="C5" s="7">
        <v>48</v>
      </c>
      <c r="D5" s="7">
        <v>58</v>
      </c>
      <c r="E5" s="7">
        <v>61</v>
      </c>
      <c r="F5" s="7">
        <v>54</v>
      </c>
      <c r="G5" s="7">
        <v>31</v>
      </c>
      <c r="H5" s="7">
        <v>24</v>
      </c>
      <c r="I5" s="7">
        <v>23</v>
      </c>
      <c r="J5" s="7">
        <v>35</v>
      </c>
      <c r="K5" s="8">
        <v>32</v>
      </c>
      <c r="L5" s="8">
        <v>17</v>
      </c>
      <c r="M5" s="8">
        <v>18</v>
      </c>
      <c r="N5" s="8"/>
      <c r="O5" s="8">
        <v>165</v>
      </c>
      <c r="P5" s="8">
        <v>127</v>
      </c>
      <c r="Q5" s="7">
        <v>156</v>
      </c>
      <c r="R5" s="7">
        <v>143</v>
      </c>
      <c r="S5" s="7">
        <v>136</v>
      </c>
      <c r="T5" s="7">
        <v>99</v>
      </c>
      <c r="U5" s="7">
        <v>58</v>
      </c>
      <c r="V5" s="7">
        <v>116</v>
      </c>
      <c r="W5" s="7">
        <v>157</v>
      </c>
      <c r="X5" s="8">
        <v>147</v>
      </c>
      <c r="Y5" s="8">
        <v>145</v>
      </c>
      <c r="Z5" s="8">
        <v>111</v>
      </c>
      <c r="AA5" s="8"/>
      <c r="AB5" s="12">
        <v>50.90909090909091</v>
      </c>
      <c r="AC5" s="12">
        <v>37.79527559055118</v>
      </c>
      <c r="AD5" s="12">
        <v>37.17948717948718</v>
      </c>
      <c r="AE5" s="12">
        <v>42.65734265734266</v>
      </c>
      <c r="AF5" s="12">
        <v>39.705882352941174</v>
      </c>
      <c r="AG5" s="12">
        <v>31.31313131313131</v>
      </c>
      <c r="AH5" s="12">
        <v>41.37931034482759</v>
      </c>
      <c r="AI5" s="12">
        <v>19.82758620689655</v>
      </c>
      <c r="AJ5" s="12">
        <v>22.29299363057325</v>
      </c>
      <c r="AK5" s="12">
        <v>21.768707482993197</v>
      </c>
      <c r="AL5" s="12">
        <v>11.724137931034482</v>
      </c>
      <c r="AM5" s="12">
        <f aca="true" t="shared" si="0" ref="AM5:AM11">M5*100/Z5</f>
        <v>16.216216216216218</v>
      </c>
    </row>
    <row r="6" spans="1:39" ht="12.75">
      <c r="A6" s="6" t="s">
        <v>4</v>
      </c>
      <c r="B6" s="6">
        <v>145</v>
      </c>
      <c r="C6" s="6">
        <v>85</v>
      </c>
      <c r="D6" s="6">
        <v>101</v>
      </c>
      <c r="E6" s="6">
        <v>119</v>
      </c>
      <c r="F6" s="6">
        <v>149</v>
      </c>
      <c r="G6" s="6">
        <v>102</v>
      </c>
      <c r="H6" s="6">
        <v>66</v>
      </c>
      <c r="I6" s="6">
        <v>64</v>
      </c>
      <c r="J6" s="6">
        <v>76</v>
      </c>
      <c r="K6" s="6">
        <v>84</v>
      </c>
      <c r="L6" s="6">
        <v>83</v>
      </c>
      <c r="M6" s="6">
        <v>67</v>
      </c>
      <c r="N6" s="6"/>
      <c r="O6" s="6">
        <v>407</v>
      </c>
      <c r="P6" s="6">
        <v>269</v>
      </c>
      <c r="Q6" s="6">
        <v>307</v>
      </c>
      <c r="R6" s="6">
        <v>354</v>
      </c>
      <c r="S6" s="6">
        <v>331</v>
      </c>
      <c r="T6" s="6">
        <v>271</v>
      </c>
      <c r="U6" s="6">
        <v>201</v>
      </c>
      <c r="V6" s="6">
        <v>275</v>
      </c>
      <c r="W6" s="6">
        <v>341</v>
      </c>
      <c r="X6" s="6">
        <v>351</v>
      </c>
      <c r="Y6" s="6">
        <v>463</v>
      </c>
      <c r="Z6" s="6">
        <v>338</v>
      </c>
      <c r="AA6" s="6"/>
      <c r="AB6" s="12">
        <v>35.62653562653563</v>
      </c>
      <c r="AC6" s="12">
        <v>31.598513011152416</v>
      </c>
      <c r="AD6" s="12">
        <v>32.899022801302934</v>
      </c>
      <c r="AE6" s="12">
        <v>33.61581920903955</v>
      </c>
      <c r="AF6" s="12">
        <v>45.01510574018127</v>
      </c>
      <c r="AG6" s="12">
        <v>37.638376383763834</v>
      </c>
      <c r="AH6" s="12">
        <v>32.83582089552239</v>
      </c>
      <c r="AI6" s="12">
        <v>23.272727272727273</v>
      </c>
      <c r="AJ6" s="12">
        <v>22.287390029325515</v>
      </c>
      <c r="AK6" s="12">
        <v>23.931623931623932</v>
      </c>
      <c r="AL6" s="12">
        <v>17.92656587473002</v>
      </c>
      <c r="AM6" s="12">
        <f t="shared" si="0"/>
        <v>19.82248520710059</v>
      </c>
    </row>
    <row r="7" spans="1:39" ht="12.75">
      <c r="A7" s="6" t="s">
        <v>11</v>
      </c>
      <c r="B7" s="6">
        <v>28</v>
      </c>
      <c r="C7" s="6">
        <v>22</v>
      </c>
      <c r="D7" s="6">
        <v>44</v>
      </c>
      <c r="E7" s="6">
        <v>37</v>
      </c>
      <c r="F7" s="6">
        <v>51</v>
      </c>
      <c r="G7" s="6">
        <v>50</v>
      </c>
      <c r="H7" s="6">
        <v>59</v>
      </c>
      <c r="I7" s="6">
        <v>47</v>
      </c>
      <c r="J7" s="6">
        <v>58</v>
      </c>
      <c r="K7" s="6">
        <v>61</v>
      </c>
      <c r="L7" s="6">
        <v>45</v>
      </c>
      <c r="M7" s="6">
        <v>38</v>
      </c>
      <c r="N7" s="6"/>
      <c r="O7" s="6">
        <v>99</v>
      </c>
      <c r="P7" s="6">
        <v>99</v>
      </c>
      <c r="Q7" s="6">
        <v>154</v>
      </c>
      <c r="R7" s="6">
        <v>187</v>
      </c>
      <c r="S7" s="6">
        <v>192</v>
      </c>
      <c r="T7" s="8">
        <v>185</v>
      </c>
      <c r="U7" s="8">
        <v>197</v>
      </c>
      <c r="V7" s="8">
        <v>246</v>
      </c>
      <c r="W7" s="8">
        <v>239</v>
      </c>
      <c r="X7" s="6">
        <v>247</v>
      </c>
      <c r="Y7" s="6">
        <v>272</v>
      </c>
      <c r="Z7" s="6">
        <v>214</v>
      </c>
      <c r="AA7" s="6"/>
      <c r="AB7" s="12">
        <v>28.282828282828284</v>
      </c>
      <c r="AC7" s="12">
        <v>22.22222222222222</v>
      </c>
      <c r="AD7" s="12">
        <v>28.571428571428573</v>
      </c>
      <c r="AE7" s="12">
        <v>19.78609625668449</v>
      </c>
      <c r="AF7" s="12">
        <v>26.5625</v>
      </c>
      <c r="AG7" s="12">
        <v>27.027027027027028</v>
      </c>
      <c r="AH7" s="12">
        <v>29.949238578680202</v>
      </c>
      <c r="AI7" s="12">
        <v>19.10569105691057</v>
      </c>
      <c r="AJ7" s="12">
        <v>24.267782426778243</v>
      </c>
      <c r="AK7" s="12">
        <v>24.696356275303643</v>
      </c>
      <c r="AL7" s="12">
        <v>16.544117647058822</v>
      </c>
      <c r="AM7" s="12">
        <f t="shared" si="0"/>
        <v>17.757009345794394</v>
      </c>
    </row>
    <row r="8" spans="1:39" ht="12.75">
      <c r="A8" s="6" t="s">
        <v>5</v>
      </c>
      <c r="B8" s="6">
        <v>4</v>
      </c>
      <c r="C8" s="6">
        <v>5</v>
      </c>
      <c r="D8" s="6">
        <v>4</v>
      </c>
      <c r="E8" s="6">
        <v>2</v>
      </c>
      <c r="F8" s="6">
        <v>2</v>
      </c>
      <c r="G8" s="6">
        <v>10</v>
      </c>
      <c r="H8" s="6">
        <v>6</v>
      </c>
      <c r="I8" s="6">
        <v>9</v>
      </c>
      <c r="J8" s="6">
        <v>16</v>
      </c>
      <c r="K8" s="6">
        <v>18</v>
      </c>
      <c r="L8" s="6">
        <v>29</v>
      </c>
      <c r="M8" s="6">
        <v>11</v>
      </c>
      <c r="N8" s="6"/>
      <c r="O8" s="6">
        <v>7</v>
      </c>
      <c r="P8" s="6">
        <v>12</v>
      </c>
      <c r="Q8" s="6">
        <v>11</v>
      </c>
      <c r="R8" s="6">
        <v>6</v>
      </c>
      <c r="S8" s="6">
        <v>6</v>
      </c>
      <c r="T8" s="6">
        <v>26</v>
      </c>
      <c r="U8" s="6">
        <v>9</v>
      </c>
      <c r="V8" s="6">
        <v>25</v>
      </c>
      <c r="W8" s="6">
        <v>36</v>
      </c>
      <c r="X8" s="6">
        <v>37</v>
      </c>
      <c r="Y8" s="6">
        <v>51</v>
      </c>
      <c r="Z8" s="6">
        <v>26</v>
      </c>
      <c r="AA8" s="6"/>
      <c r="AB8" s="12">
        <v>57.142857142857146</v>
      </c>
      <c r="AC8" s="12">
        <v>41.666666666666664</v>
      </c>
      <c r="AD8" s="12">
        <v>36.36363636363637</v>
      </c>
      <c r="AE8" s="12">
        <v>33.333333333333336</v>
      </c>
      <c r="AF8" s="12">
        <v>33.333333333333336</v>
      </c>
      <c r="AG8" s="12">
        <v>38.46153846153846</v>
      </c>
      <c r="AH8" s="12">
        <v>66.66666666666667</v>
      </c>
      <c r="AI8" s="12">
        <v>36</v>
      </c>
      <c r="AJ8" s="12">
        <v>44.44444444444444</v>
      </c>
      <c r="AK8" s="12">
        <v>48.648648648648646</v>
      </c>
      <c r="AL8" s="12">
        <v>56.86274509803921</v>
      </c>
      <c r="AM8" s="12">
        <f t="shared" si="0"/>
        <v>42.30769230769231</v>
      </c>
    </row>
    <row r="9" spans="1:39" ht="12.75">
      <c r="A9" s="6" t="s">
        <v>6</v>
      </c>
      <c r="B9" s="6">
        <v>219</v>
      </c>
      <c r="C9" s="6">
        <v>180</v>
      </c>
      <c r="D9" s="6">
        <v>217</v>
      </c>
      <c r="E9" s="6">
        <v>244</v>
      </c>
      <c r="F9" s="6">
        <v>257</v>
      </c>
      <c r="G9" s="6">
        <v>229</v>
      </c>
      <c r="H9" s="6">
        <v>155</v>
      </c>
      <c r="I9" s="6">
        <v>156</v>
      </c>
      <c r="J9" s="6">
        <v>187</v>
      </c>
      <c r="K9" s="6">
        <v>165</v>
      </c>
      <c r="L9" s="6">
        <v>164</v>
      </c>
      <c r="M9" s="6">
        <v>119</v>
      </c>
      <c r="N9" s="6"/>
      <c r="O9" s="6">
        <v>592</v>
      </c>
      <c r="P9" s="6">
        <v>553</v>
      </c>
      <c r="Q9" s="6">
        <v>606</v>
      </c>
      <c r="R9" s="6">
        <v>653</v>
      </c>
      <c r="S9" s="6">
        <v>539</v>
      </c>
      <c r="T9" s="6">
        <v>567</v>
      </c>
      <c r="U9" s="6">
        <v>446</v>
      </c>
      <c r="V9" s="6">
        <v>513</v>
      </c>
      <c r="W9" s="6">
        <v>555</v>
      </c>
      <c r="X9" s="6">
        <v>560</v>
      </c>
      <c r="Y9" s="6">
        <v>679</v>
      </c>
      <c r="Z9" s="6">
        <v>484</v>
      </c>
      <c r="AA9" s="6"/>
      <c r="AB9" s="12">
        <v>36.99324324324324</v>
      </c>
      <c r="AC9" s="12">
        <v>32.5497287522604</v>
      </c>
      <c r="AD9" s="12">
        <v>35.80858085808581</v>
      </c>
      <c r="AE9" s="12">
        <v>37.36600306278714</v>
      </c>
      <c r="AF9" s="12">
        <v>47.680890538033395</v>
      </c>
      <c r="AG9" s="12">
        <v>40.38800705467372</v>
      </c>
      <c r="AH9" s="12">
        <v>34.75336322869955</v>
      </c>
      <c r="AI9" s="12">
        <v>30.4093567251462</v>
      </c>
      <c r="AJ9" s="12">
        <v>33.693693693693696</v>
      </c>
      <c r="AK9" s="12">
        <v>29.464285714285715</v>
      </c>
      <c r="AL9" s="12">
        <v>24.153166421207658</v>
      </c>
      <c r="AM9" s="12">
        <f t="shared" si="0"/>
        <v>24.58677685950413</v>
      </c>
    </row>
    <row r="10" spans="1:39" ht="12.75">
      <c r="A10" s="6" t="s">
        <v>7</v>
      </c>
      <c r="B10" s="6">
        <v>9</v>
      </c>
      <c r="C10" s="6">
        <v>5</v>
      </c>
      <c r="D10" s="6">
        <v>20</v>
      </c>
      <c r="E10" s="6">
        <v>12</v>
      </c>
      <c r="F10" s="6">
        <v>20</v>
      </c>
      <c r="G10" s="6">
        <v>36</v>
      </c>
      <c r="H10" s="6">
        <v>31</v>
      </c>
      <c r="I10" s="6">
        <v>35</v>
      </c>
      <c r="J10" s="6">
        <v>44</v>
      </c>
      <c r="K10" s="6">
        <v>37</v>
      </c>
      <c r="L10" s="6">
        <v>29</v>
      </c>
      <c r="M10" s="6">
        <v>12</v>
      </c>
      <c r="N10" s="6"/>
      <c r="O10" s="6">
        <v>25</v>
      </c>
      <c r="P10" s="6">
        <v>29</v>
      </c>
      <c r="Q10" s="6">
        <v>81</v>
      </c>
      <c r="R10" s="6">
        <v>42</v>
      </c>
      <c r="S10" s="6">
        <v>51</v>
      </c>
      <c r="T10" s="6">
        <v>100</v>
      </c>
      <c r="U10" s="6">
        <v>58</v>
      </c>
      <c r="V10" s="6">
        <v>77</v>
      </c>
      <c r="W10" s="6">
        <v>128</v>
      </c>
      <c r="X10" s="6">
        <v>88</v>
      </c>
      <c r="Y10" s="6">
        <v>89</v>
      </c>
      <c r="Z10" s="6">
        <v>51</v>
      </c>
      <c r="AA10" s="6"/>
      <c r="AB10" s="12">
        <v>36</v>
      </c>
      <c r="AC10" s="12">
        <v>17.24137931034483</v>
      </c>
      <c r="AD10" s="12">
        <v>24.691358024691358</v>
      </c>
      <c r="AE10" s="12">
        <v>28.571428571428573</v>
      </c>
      <c r="AF10" s="12">
        <v>39.21568627450981</v>
      </c>
      <c r="AG10" s="12">
        <v>36</v>
      </c>
      <c r="AH10" s="12">
        <v>53.44827586206897</v>
      </c>
      <c r="AI10" s="12">
        <v>45.45454545454545</v>
      </c>
      <c r="AJ10" s="12">
        <v>34.375</v>
      </c>
      <c r="AK10" s="12">
        <v>42.04545454545455</v>
      </c>
      <c r="AL10" s="12">
        <v>32.58426966292135</v>
      </c>
      <c r="AM10" s="12">
        <f t="shared" si="0"/>
        <v>23.529411764705884</v>
      </c>
    </row>
    <row r="11" spans="1:39" ht="13.5" thickBot="1">
      <c r="A11" s="9" t="s">
        <v>1</v>
      </c>
      <c r="B11" s="11">
        <f aca="true" t="shared" si="1" ref="B11:H11">SUM(B5:B10)</f>
        <v>489</v>
      </c>
      <c r="C11" s="11">
        <f t="shared" si="1"/>
        <v>345</v>
      </c>
      <c r="D11" s="11">
        <f t="shared" si="1"/>
        <v>444</v>
      </c>
      <c r="E11" s="11">
        <f t="shared" si="1"/>
        <v>475</v>
      </c>
      <c r="F11" s="11">
        <f t="shared" si="1"/>
        <v>533</v>
      </c>
      <c r="G11" s="11">
        <f t="shared" si="1"/>
        <v>458</v>
      </c>
      <c r="H11" s="11">
        <f t="shared" si="1"/>
        <v>341</v>
      </c>
      <c r="I11" s="11">
        <v>334</v>
      </c>
      <c r="J11" s="11">
        <v>416</v>
      </c>
      <c r="K11" s="9">
        <v>397</v>
      </c>
      <c r="L11" s="9">
        <v>367</v>
      </c>
      <c r="M11" s="9">
        <v>265</v>
      </c>
      <c r="N11" s="9"/>
      <c r="O11" s="11">
        <f aca="true" t="shared" si="2" ref="O11:U11">SUM(O5:O10)</f>
        <v>1295</v>
      </c>
      <c r="P11" s="11">
        <f t="shared" si="2"/>
        <v>1089</v>
      </c>
      <c r="Q11" s="11">
        <f t="shared" si="2"/>
        <v>1315</v>
      </c>
      <c r="R11" s="11">
        <f t="shared" si="2"/>
        <v>1385</v>
      </c>
      <c r="S11" s="11">
        <f t="shared" si="2"/>
        <v>1255</v>
      </c>
      <c r="T11" s="11">
        <f t="shared" si="2"/>
        <v>1248</v>
      </c>
      <c r="U11" s="11">
        <f t="shared" si="2"/>
        <v>969</v>
      </c>
      <c r="V11" s="11">
        <v>1252</v>
      </c>
      <c r="W11" s="11">
        <v>1456</v>
      </c>
      <c r="X11" s="11">
        <v>1430</v>
      </c>
      <c r="Y11" s="11">
        <v>1699</v>
      </c>
      <c r="Z11" s="11">
        <f>SUM(Z5:Z10)</f>
        <v>1224</v>
      </c>
      <c r="AA11" s="11"/>
      <c r="AB11" s="13">
        <v>37.76061776061776</v>
      </c>
      <c r="AC11" s="13">
        <v>31.68044077134986</v>
      </c>
      <c r="AD11" s="13">
        <v>33.76425855513308</v>
      </c>
      <c r="AE11" s="13">
        <v>34.29602888086642</v>
      </c>
      <c r="AF11" s="13">
        <v>42.47011952191235</v>
      </c>
      <c r="AG11" s="13">
        <v>36.69871794871795</v>
      </c>
      <c r="AH11" s="13">
        <v>35.19091847265222</v>
      </c>
      <c r="AI11" s="13">
        <v>26.677316293929714</v>
      </c>
      <c r="AJ11" s="13">
        <v>28.571428571428573</v>
      </c>
      <c r="AK11" s="13">
        <v>27.762237762237763</v>
      </c>
      <c r="AL11" s="13">
        <v>21.600941730429664</v>
      </c>
      <c r="AM11" s="13">
        <f t="shared" si="0"/>
        <v>21.65032679738562</v>
      </c>
    </row>
    <row r="12" spans="1:34" ht="12.75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10"/>
      <c r="AC12" s="10"/>
      <c r="AD12" s="10"/>
      <c r="AE12" s="10"/>
      <c r="AF12" s="10"/>
      <c r="AG12" s="10"/>
      <c r="AH12" s="10"/>
    </row>
  </sheetData>
  <sheetProtection/>
  <mergeCells count="3">
    <mergeCell ref="AB3:AM3"/>
    <mergeCell ref="O3:Z3"/>
    <mergeCell ref="B3:M3"/>
  </mergeCells>
  <printOptions/>
  <pageMargins left="0.7" right="0.7" top="0.75" bottom="0.75" header="0.3" footer="0.3"/>
  <pageSetup horizontalDpi="600" verticalDpi="600" orientation="portrait" paperSize="9" r:id="rId1"/>
  <ignoredErrors>
    <ignoredError sqref="B11:H11 O11:U11 Z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2010-12-16T15:02:39Z</cp:lastPrinted>
  <dcterms:created xsi:type="dcterms:W3CDTF">1996-11-27T10:00:04Z</dcterms:created>
  <dcterms:modified xsi:type="dcterms:W3CDTF">2021-11-30T17:09:39Z</dcterms:modified>
  <cp:category/>
  <cp:version/>
  <cp:contentType/>
  <cp:contentStatus/>
</cp:coreProperties>
</file>