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2" activeTab="0"/>
  </bookViews>
  <sheets>
    <sheet name="15.08.01" sheetId="1" r:id="rId1"/>
  </sheets>
  <definedNames/>
  <calcPr fullCalcOnLoad="1"/>
</workbook>
</file>

<file path=xl/sharedStrings.xml><?xml version="1.0" encoding="utf-8"?>
<sst xmlns="http://schemas.openxmlformats.org/spreadsheetml/2006/main" count="115" uniqueCount="13">
  <si>
    <t>Nombre 
Mostres</t>
  </si>
  <si>
    <t>Determ.
Micro.</t>
  </si>
  <si>
    <t>Determ.
Químic</t>
  </si>
  <si>
    <t>Sabadell</t>
  </si>
  <si>
    <t>Altres Ajuntaments</t>
  </si>
  <si>
    <t>APPCC</t>
  </si>
  <si>
    <t>Total</t>
  </si>
  <si>
    <t>Font: Ajuntament de Sabadell. Servei de Salut.</t>
  </si>
  <si>
    <t>Nota: APCC: Anàlisi de Perills i Punts de Control Crític.</t>
  </si>
  <si>
    <t>Particulars denunciants</t>
  </si>
  <si>
    <t>-</t>
  </si>
  <si>
    <t>Activitat de control de la qualitat dels aliments. 1998-2020</t>
  </si>
  <si>
    <t>15.08.01. Vigilància i control de la qualitat dels aliments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</si>
</sst>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Alignment="1">
      <alignment horizontal="right"/>
    </xf>
    <xf numFmtId="0" fontId="3" fillId="34" borderId="0" xfId="0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7.28125" style="0" customWidth="1"/>
    <col min="2" max="2" width="7.7109375" style="0" customWidth="1"/>
    <col min="3" max="4" width="7.28125" style="0" customWidth="1"/>
    <col min="5" max="5" width="0.5625" style="0" customWidth="1"/>
    <col min="6" max="6" width="7.7109375" style="0" customWidth="1"/>
    <col min="7" max="8" width="7.28125" style="0" customWidth="1"/>
    <col min="9" max="9" width="0.5625" style="0" customWidth="1"/>
    <col min="10" max="10" width="7.7109375" style="0" customWidth="1"/>
    <col min="11" max="12" width="7.28125" style="0" customWidth="1"/>
  </cols>
  <sheetData>
    <row r="1" ht="15">
      <c r="A1" s="1" t="s">
        <v>12</v>
      </c>
    </row>
    <row r="2" ht="15">
      <c r="A2" s="2" t="s">
        <v>11</v>
      </c>
    </row>
    <row r="3" spans="1:12" ht="12.75">
      <c r="A3" s="3"/>
      <c r="B3" s="4"/>
      <c r="C3" s="4"/>
      <c r="D3" s="4">
        <v>1998</v>
      </c>
      <c r="E3" s="3"/>
      <c r="F3" s="4"/>
      <c r="G3" s="4"/>
      <c r="H3" s="4">
        <v>1999</v>
      </c>
      <c r="I3" s="3"/>
      <c r="J3" s="4"/>
      <c r="K3" s="4"/>
      <c r="L3" s="4">
        <v>2000</v>
      </c>
    </row>
    <row r="4" spans="1:12" ht="21">
      <c r="A4" s="5"/>
      <c r="B4" s="6" t="s">
        <v>0</v>
      </c>
      <c r="C4" s="6" t="s">
        <v>1</v>
      </c>
      <c r="D4" s="6" t="s">
        <v>2</v>
      </c>
      <c r="E4" s="7"/>
      <c r="F4" s="6" t="s">
        <v>0</v>
      </c>
      <c r="G4" s="6" t="s">
        <v>1</v>
      </c>
      <c r="H4" s="6" t="s">
        <v>2</v>
      </c>
      <c r="I4" s="7"/>
      <c r="J4" s="6" t="s">
        <v>0</v>
      </c>
      <c r="K4" s="6" t="s">
        <v>1</v>
      </c>
      <c r="L4" s="6" t="s">
        <v>2</v>
      </c>
    </row>
    <row r="5" spans="1:12" ht="12.75">
      <c r="A5" s="8" t="s">
        <v>3</v>
      </c>
      <c r="B5" s="9">
        <v>83</v>
      </c>
      <c r="C5" s="9">
        <v>501</v>
      </c>
      <c r="D5" s="9">
        <v>16</v>
      </c>
      <c r="E5" s="9"/>
      <c r="F5" s="9">
        <v>52</v>
      </c>
      <c r="G5" s="9">
        <v>268</v>
      </c>
      <c r="H5" s="9">
        <v>24</v>
      </c>
      <c r="I5" s="9"/>
      <c r="J5" s="9">
        <v>0</v>
      </c>
      <c r="K5" s="9">
        <v>0</v>
      </c>
      <c r="L5" s="9">
        <v>0</v>
      </c>
    </row>
    <row r="6" spans="1:12" ht="12.75">
      <c r="A6" s="10" t="s">
        <v>4</v>
      </c>
      <c r="B6" s="9">
        <v>40</v>
      </c>
      <c r="C6" s="9">
        <v>194</v>
      </c>
      <c r="D6" s="9">
        <v>0</v>
      </c>
      <c r="E6" s="9"/>
      <c r="F6" s="9">
        <v>62</v>
      </c>
      <c r="G6" s="9">
        <v>258</v>
      </c>
      <c r="H6" s="9">
        <v>0</v>
      </c>
      <c r="I6" s="9"/>
      <c r="J6" s="9">
        <v>41</v>
      </c>
      <c r="K6" s="9">
        <v>209</v>
      </c>
      <c r="L6" s="9">
        <v>0</v>
      </c>
    </row>
    <row r="7" spans="1:12" ht="12.75" customHeight="1">
      <c r="A7" s="10" t="s">
        <v>9</v>
      </c>
      <c r="B7" s="9">
        <v>22</v>
      </c>
      <c r="C7" s="9">
        <v>24</v>
      </c>
      <c r="D7" s="9">
        <v>48</v>
      </c>
      <c r="E7" s="9"/>
      <c r="F7" s="9">
        <v>3</v>
      </c>
      <c r="G7" s="9">
        <v>3</v>
      </c>
      <c r="H7" s="9">
        <v>12</v>
      </c>
      <c r="I7" s="9"/>
      <c r="J7" s="9">
        <v>6</v>
      </c>
      <c r="K7" s="9">
        <v>0</v>
      </c>
      <c r="L7" s="9">
        <v>19</v>
      </c>
    </row>
    <row r="8" spans="1:12" ht="12.75">
      <c r="A8" s="8" t="s">
        <v>5</v>
      </c>
      <c r="B8" s="9">
        <v>178</v>
      </c>
      <c r="C8" s="9">
        <v>425</v>
      </c>
      <c r="D8" s="9">
        <v>13</v>
      </c>
      <c r="E8" s="9"/>
      <c r="F8" s="9">
        <v>120</v>
      </c>
      <c r="G8" s="9">
        <v>327</v>
      </c>
      <c r="H8" s="9">
        <v>0</v>
      </c>
      <c r="I8" s="9"/>
      <c r="J8" s="9">
        <v>0</v>
      </c>
      <c r="K8" s="9">
        <v>0</v>
      </c>
      <c r="L8" s="9">
        <v>0</v>
      </c>
    </row>
    <row r="9" spans="1:12" ht="13.5" thickBot="1">
      <c r="A9" s="11" t="s">
        <v>6</v>
      </c>
      <c r="B9" s="12">
        <f>SUM(B5:B8)</f>
        <v>323</v>
      </c>
      <c r="C9" s="12">
        <f>SUM(C5:C8)</f>
        <v>1144</v>
      </c>
      <c r="D9" s="12">
        <f>SUM(D5:D8)</f>
        <v>77</v>
      </c>
      <c r="E9" s="12"/>
      <c r="F9" s="12">
        <f>SUM(F5:F8)</f>
        <v>237</v>
      </c>
      <c r="G9" s="12">
        <f>SUM(G5:G8)</f>
        <v>856</v>
      </c>
      <c r="H9" s="12">
        <f>SUM(H5:H8)</f>
        <v>36</v>
      </c>
      <c r="I9" s="12"/>
      <c r="J9" s="12">
        <f>SUM(J5:J8)</f>
        <v>47</v>
      </c>
      <c r="K9" s="12">
        <f>SUM(K5:K8)</f>
        <v>209</v>
      </c>
      <c r="L9" s="12">
        <f>SUM(L5:L8)</f>
        <v>19</v>
      </c>
    </row>
    <row r="10" spans="1:9" ht="12.75">
      <c r="A10" s="13"/>
      <c r="B10" s="14"/>
      <c r="C10" s="14"/>
      <c r="D10" s="14"/>
      <c r="E10" s="14"/>
      <c r="F10" s="14"/>
      <c r="G10" s="14"/>
      <c r="H10" s="14"/>
      <c r="I10" s="14"/>
    </row>
    <row r="11" spans="1:12" ht="12.75">
      <c r="A11" s="3"/>
      <c r="B11" s="4"/>
      <c r="C11" s="4"/>
      <c r="D11" s="4">
        <v>2001</v>
      </c>
      <c r="E11" s="15"/>
      <c r="F11" s="4"/>
      <c r="G11" s="4"/>
      <c r="H11" s="4">
        <v>2002</v>
      </c>
      <c r="I11" s="15"/>
      <c r="J11" s="4"/>
      <c r="K11" s="4"/>
      <c r="L11" s="4">
        <v>2003</v>
      </c>
    </row>
    <row r="12" spans="1:12" ht="21">
      <c r="A12" s="5"/>
      <c r="B12" s="6" t="s">
        <v>0</v>
      </c>
      <c r="C12" s="6" t="s">
        <v>1</v>
      </c>
      <c r="D12" s="6" t="s">
        <v>2</v>
      </c>
      <c r="E12" s="15"/>
      <c r="F12" s="6" t="s">
        <v>0</v>
      </c>
      <c r="G12" s="6" t="s">
        <v>1</v>
      </c>
      <c r="H12" s="6" t="s">
        <v>2</v>
      </c>
      <c r="I12" s="15"/>
      <c r="J12" s="6" t="s">
        <v>0</v>
      </c>
      <c r="K12" s="6" t="s">
        <v>1</v>
      </c>
      <c r="L12" s="6" t="s">
        <v>2</v>
      </c>
    </row>
    <row r="13" spans="1:12" ht="12.75">
      <c r="A13" s="8" t="s">
        <v>3</v>
      </c>
      <c r="B13" s="9">
        <v>56</v>
      </c>
      <c r="C13" s="9">
        <v>279</v>
      </c>
      <c r="D13" s="9">
        <v>6</v>
      </c>
      <c r="E13" s="14"/>
      <c r="F13" s="9">
        <v>46</v>
      </c>
      <c r="G13" s="9">
        <v>220</v>
      </c>
      <c r="H13" s="9">
        <v>10</v>
      </c>
      <c r="I13" s="14"/>
      <c r="J13" s="17">
        <v>51</v>
      </c>
      <c r="K13" s="17">
        <v>244</v>
      </c>
      <c r="L13" s="17">
        <v>0</v>
      </c>
    </row>
    <row r="14" spans="1:12" ht="12.75">
      <c r="A14" s="10" t="s">
        <v>4</v>
      </c>
      <c r="B14" s="9">
        <v>38</v>
      </c>
      <c r="C14" s="9">
        <v>193</v>
      </c>
      <c r="D14" s="9">
        <v>0</v>
      </c>
      <c r="E14" s="14"/>
      <c r="F14" s="9">
        <v>31</v>
      </c>
      <c r="G14" s="9">
        <v>141</v>
      </c>
      <c r="H14" s="9">
        <v>4</v>
      </c>
      <c r="I14" s="14"/>
      <c r="J14" s="17">
        <v>73</v>
      </c>
      <c r="K14" s="17">
        <v>320</v>
      </c>
      <c r="L14" s="17">
        <v>0</v>
      </c>
    </row>
    <row r="15" spans="1:12" ht="12.75" customHeight="1">
      <c r="A15" s="10" t="s">
        <v>9</v>
      </c>
      <c r="B15" s="9">
        <v>7</v>
      </c>
      <c r="C15" s="9">
        <v>1</v>
      </c>
      <c r="D15" s="9">
        <v>65</v>
      </c>
      <c r="E15" s="14"/>
      <c r="F15" s="9">
        <v>17</v>
      </c>
      <c r="G15" s="9">
        <v>68</v>
      </c>
      <c r="H15" s="9">
        <v>19</v>
      </c>
      <c r="I15" s="14"/>
      <c r="J15" s="17">
        <v>32</v>
      </c>
      <c r="K15" s="17">
        <v>143</v>
      </c>
      <c r="L15" s="17">
        <v>0</v>
      </c>
    </row>
    <row r="16" spans="1:12" ht="12.75">
      <c r="A16" s="8" t="s">
        <v>5</v>
      </c>
      <c r="B16" s="9">
        <v>99</v>
      </c>
      <c r="C16" s="9">
        <v>208</v>
      </c>
      <c r="D16" s="9">
        <v>20</v>
      </c>
      <c r="E16" s="14"/>
      <c r="F16" s="9">
        <v>106</v>
      </c>
      <c r="G16" s="9">
        <v>256</v>
      </c>
      <c r="H16" s="9">
        <v>10</v>
      </c>
      <c r="I16" s="14"/>
      <c r="J16" s="17">
        <v>188</v>
      </c>
      <c r="K16" s="17">
        <v>400</v>
      </c>
      <c r="L16" s="17">
        <v>38</v>
      </c>
    </row>
    <row r="17" spans="1:12" ht="13.5" thickBot="1">
      <c r="A17" s="11" t="s">
        <v>6</v>
      </c>
      <c r="B17" s="12">
        <f>SUM(B13:B16)</f>
        <v>200</v>
      </c>
      <c r="C17" s="12">
        <f>SUM(C13:C16)</f>
        <v>681</v>
      </c>
      <c r="D17" s="12">
        <f>SUM(D13:D16)</f>
        <v>91</v>
      </c>
      <c r="E17" s="12"/>
      <c r="F17" s="12">
        <f>SUM(F13:F16)</f>
        <v>200</v>
      </c>
      <c r="G17" s="12">
        <f>SUM(G13:G16)</f>
        <v>685</v>
      </c>
      <c r="H17" s="12">
        <f>SUM(H13:H16)</f>
        <v>43</v>
      </c>
      <c r="I17" s="12"/>
      <c r="J17" s="12">
        <f>SUM(J13:J16)</f>
        <v>344</v>
      </c>
      <c r="K17" s="12">
        <f>SUM(K13:K16)</f>
        <v>1107</v>
      </c>
      <c r="L17" s="12">
        <f>SUM(L13:L16)</f>
        <v>38</v>
      </c>
    </row>
    <row r="18" spans="1:9" ht="12.75">
      <c r="A18" s="13"/>
      <c r="B18" s="14"/>
      <c r="C18" s="14"/>
      <c r="D18" s="14"/>
      <c r="E18" s="14"/>
      <c r="F18" s="14"/>
      <c r="G18" s="14"/>
      <c r="H18" s="14"/>
      <c r="I18" s="14"/>
    </row>
    <row r="19" spans="1:12" ht="12.75">
      <c r="A19" s="3"/>
      <c r="B19" s="4"/>
      <c r="C19" s="4"/>
      <c r="D19" s="4">
        <v>2004</v>
      </c>
      <c r="E19" s="16"/>
      <c r="F19" s="4"/>
      <c r="G19" s="4"/>
      <c r="H19" s="4">
        <v>2005</v>
      </c>
      <c r="I19" s="16"/>
      <c r="J19" s="4"/>
      <c r="K19" s="4"/>
      <c r="L19" s="4">
        <v>2006</v>
      </c>
    </row>
    <row r="20" spans="1:12" ht="21">
      <c r="A20" s="5"/>
      <c r="B20" s="6" t="s">
        <v>0</v>
      </c>
      <c r="C20" s="6" t="s">
        <v>1</v>
      </c>
      <c r="D20" s="6" t="s">
        <v>2</v>
      </c>
      <c r="E20" s="7"/>
      <c r="F20" s="6" t="s">
        <v>0</v>
      </c>
      <c r="G20" s="6" t="s">
        <v>1</v>
      </c>
      <c r="H20" s="6" t="s">
        <v>2</v>
      </c>
      <c r="I20" s="7"/>
      <c r="J20" s="6" t="s">
        <v>0</v>
      </c>
      <c r="K20" s="6" t="s">
        <v>1</v>
      </c>
      <c r="L20" s="6" t="s">
        <v>2</v>
      </c>
    </row>
    <row r="21" spans="1:12" ht="12.75">
      <c r="A21" s="8" t="s">
        <v>3</v>
      </c>
      <c r="B21" s="17">
        <v>58</v>
      </c>
      <c r="C21" s="17">
        <v>348</v>
      </c>
      <c r="D21" s="17">
        <v>12</v>
      </c>
      <c r="E21" s="9"/>
      <c r="F21" s="17">
        <v>54</v>
      </c>
      <c r="G21" s="17">
        <v>324</v>
      </c>
      <c r="H21" s="17">
        <v>0</v>
      </c>
      <c r="I21" s="9"/>
      <c r="J21" s="17">
        <v>46</v>
      </c>
      <c r="K21" s="17">
        <v>252</v>
      </c>
      <c r="L21" s="17">
        <v>0</v>
      </c>
    </row>
    <row r="22" spans="1:12" ht="12.75">
      <c r="A22" s="10" t="s">
        <v>4</v>
      </c>
      <c r="B22" s="17">
        <v>59</v>
      </c>
      <c r="C22" s="17">
        <v>331</v>
      </c>
      <c r="D22" s="17">
        <v>0</v>
      </c>
      <c r="E22" s="9"/>
      <c r="F22" s="17">
        <v>12</v>
      </c>
      <c r="G22" s="17">
        <v>72</v>
      </c>
      <c r="H22" s="17">
        <v>0</v>
      </c>
      <c r="I22" s="9"/>
      <c r="J22" s="17">
        <v>10</v>
      </c>
      <c r="K22" s="17">
        <v>60</v>
      </c>
      <c r="L22" s="17">
        <v>0</v>
      </c>
    </row>
    <row r="23" spans="1:12" ht="12.75" customHeight="1">
      <c r="A23" s="10" t="s">
        <v>9</v>
      </c>
      <c r="B23" s="17">
        <v>3</v>
      </c>
      <c r="C23" s="17">
        <v>0</v>
      </c>
      <c r="D23" s="17">
        <v>3</v>
      </c>
      <c r="E23" s="9"/>
      <c r="F23" s="17">
        <v>0</v>
      </c>
      <c r="G23" s="17">
        <v>0</v>
      </c>
      <c r="H23" s="17">
        <v>0</v>
      </c>
      <c r="I23" s="9"/>
      <c r="J23" s="17">
        <v>7</v>
      </c>
      <c r="K23" s="17">
        <v>42</v>
      </c>
      <c r="L23" s="17">
        <v>7</v>
      </c>
    </row>
    <row r="24" spans="1:12" ht="12.75">
      <c r="A24" s="8" t="s">
        <v>5</v>
      </c>
      <c r="B24" s="17">
        <v>152</v>
      </c>
      <c r="C24" s="17">
        <v>350</v>
      </c>
      <c r="D24" s="17">
        <v>23</v>
      </c>
      <c r="E24" s="9"/>
      <c r="F24" s="17">
        <v>115</v>
      </c>
      <c r="G24" s="17">
        <v>178</v>
      </c>
      <c r="H24" s="17">
        <v>0</v>
      </c>
      <c r="I24" s="9"/>
      <c r="J24" s="17">
        <v>74</v>
      </c>
      <c r="K24" s="17">
        <v>111</v>
      </c>
      <c r="L24" s="17">
        <v>0</v>
      </c>
    </row>
    <row r="25" spans="1:12" ht="13.5" thickBot="1">
      <c r="A25" s="11" t="s">
        <v>6</v>
      </c>
      <c r="B25" s="12">
        <f>SUM(B21:B24)</f>
        <v>272</v>
      </c>
      <c r="C25" s="12">
        <f>SUM(C21:C24)</f>
        <v>1029</v>
      </c>
      <c r="D25" s="12">
        <f>SUM(D21:D24)</f>
        <v>38</v>
      </c>
      <c r="E25" s="12"/>
      <c r="F25" s="12">
        <f>SUM(F21:F24)</f>
        <v>181</v>
      </c>
      <c r="G25" s="12">
        <f>SUM(G21:G24)</f>
        <v>574</v>
      </c>
      <c r="H25" s="12">
        <f>SUM(H21:H24)</f>
        <v>0</v>
      </c>
      <c r="I25" s="12"/>
      <c r="J25" s="12">
        <f>SUM(J21:J24)</f>
        <v>137</v>
      </c>
      <c r="K25" s="12">
        <f>SUM(K21:K24)</f>
        <v>465</v>
      </c>
      <c r="L25" s="12">
        <f>SUM(L21:L24)</f>
        <v>7</v>
      </c>
    </row>
    <row r="27" spans="1:12" ht="12.75">
      <c r="A27" s="3"/>
      <c r="B27" s="4"/>
      <c r="C27" s="4"/>
      <c r="D27" s="4">
        <v>2007</v>
      </c>
      <c r="E27" s="16"/>
      <c r="F27" s="4"/>
      <c r="G27" s="4"/>
      <c r="H27" s="4">
        <v>2008</v>
      </c>
      <c r="I27" s="16"/>
      <c r="J27" s="4"/>
      <c r="K27" s="4"/>
      <c r="L27" s="4">
        <v>2009</v>
      </c>
    </row>
    <row r="28" spans="1:12" ht="21">
      <c r="A28" s="5"/>
      <c r="B28" s="6" t="s">
        <v>0</v>
      </c>
      <c r="C28" s="6" t="s">
        <v>1</v>
      </c>
      <c r="D28" s="6" t="s">
        <v>2</v>
      </c>
      <c r="E28" s="7"/>
      <c r="F28" s="6" t="s">
        <v>0</v>
      </c>
      <c r="G28" s="6" t="s">
        <v>1</v>
      </c>
      <c r="H28" s="6" t="s">
        <v>2</v>
      </c>
      <c r="I28" s="7"/>
      <c r="J28" s="6" t="s">
        <v>0</v>
      </c>
      <c r="K28" s="6" t="s">
        <v>1</v>
      </c>
      <c r="L28" s="6" t="s">
        <v>2</v>
      </c>
    </row>
    <row r="29" spans="1:12" ht="12.75">
      <c r="A29" s="8" t="s">
        <v>3</v>
      </c>
      <c r="B29" s="17">
        <v>52</v>
      </c>
      <c r="C29" s="17">
        <v>264</v>
      </c>
      <c r="D29" s="17">
        <v>0</v>
      </c>
      <c r="E29" s="9"/>
      <c r="F29" s="17">
        <v>30</v>
      </c>
      <c r="G29" s="17">
        <v>180</v>
      </c>
      <c r="H29" s="17">
        <v>0</v>
      </c>
      <c r="I29" s="9"/>
      <c r="J29" s="17">
        <v>61</v>
      </c>
      <c r="K29" s="17">
        <v>342</v>
      </c>
      <c r="L29" s="17">
        <v>0</v>
      </c>
    </row>
    <row r="30" spans="1:12" ht="12.75">
      <c r="A30" s="10" t="s">
        <v>4</v>
      </c>
      <c r="B30" s="17">
        <v>20</v>
      </c>
      <c r="C30" s="17">
        <v>61</v>
      </c>
      <c r="D30" s="17">
        <v>0</v>
      </c>
      <c r="E30" s="9"/>
      <c r="F30" s="17">
        <v>14</v>
      </c>
      <c r="G30" s="17">
        <v>84</v>
      </c>
      <c r="H30" s="17">
        <v>0</v>
      </c>
      <c r="I30" s="9"/>
      <c r="J30" s="17">
        <v>15</v>
      </c>
      <c r="K30" s="17">
        <v>90</v>
      </c>
      <c r="L30" s="17">
        <v>0</v>
      </c>
    </row>
    <row r="31" spans="1:12" ht="12.75" customHeight="1">
      <c r="A31" s="10" t="s">
        <v>9</v>
      </c>
      <c r="B31" s="17">
        <v>15</v>
      </c>
      <c r="C31" s="17">
        <v>90</v>
      </c>
      <c r="D31" s="17">
        <v>15</v>
      </c>
      <c r="E31" s="9"/>
      <c r="F31" s="17">
        <v>15</v>
      </c>
      <c r="G31" s="17">
        <v>80</v>
      </c>
      <c r="H31" s="17">
        <v>25</v>
      </c>
      <c r="I31" s="9"/>
      <c r="J31" s="17">
        <v>15</v>
      </c>
      <c r="K31" s="17">
        <v>72</v>
      </c>
      <c r="L31" s="17">
        <v>12</v>
      </c>
    </row>
    <row r="32" spans="1:12" ht="12.75">
      <c r="A32" s="8" t="s">
        <v>5</v>
      </c>
      <c r="B32" s="17">
        <v>105</v>
      </c>
      <c r="C32" s="17">
        <v>150</v>
      </c>
      <c r="D32" s="17">
        <v>0</v>
      </c>
      <c r="E32" s="9"/>
      <c r="F32" s="17">
        <v>62</v>
      </c>
      <c r="G32" s="17">
        <v>93</v>
      </c>
      <c r="H32" s="17">
        <v>0</v>
      </c>
      <c r="I32" s="9"/>
      <c r="J32" s="17">
        <v>193</v>
      </c>
      <c r="K32" s="17">
        <v>247</v>
      </c>
      <c r="L32" s="17">
        <v>0</v>
      </c>
    </row>
    <row r="33" spans="1:12" ht="13.5" thickBot="1">
      <c r="A33" s="11" t="s">
        <v>6</v>
      </c>
      <c r="B33" s="12">
        <f>SUM(B29:B32)</f>
        <v>192</v>
      </c>
      <c r="C33" s="12">
        <f>SUM(C29:C32)</f>
        <v>565</v>
      </c>
      <c r="D33" s="12">
        <f>SUM(D29:D32)</f>
        <v>15</v>
      </c>
      <c r="E33" s="12"/>
      <c r="F33" s="12">
        <f>SUM(F29:F32)</f>
        <v>121</v>
      </c>
      <c r="G33" s="12">
        <f>SUM(G29:G32)</f>
        <v>437</v>
      </c>
      <c r="H33" s="12">
        <f>SUM(H29:H32)</f>
        <v>25</v>
      </c>
      <c r="I33" s="12"/>
      <c r="J33" s="12">
        <f>SUM(J29:J32)</f>
        <v>284</v>
      </c>
      <c r="K33" s="12">
        <f>SUM(K29:K32)</f>
        <v>751</v>
      </c>
      <c r="L33" s="12">
        <f>SUM(L29:L32)</f>
        <v>12</v>
      </c>
    </row>
    <row r="35" spans="1:12" ht="12.75">
      <c r="A35" s="3"/>
      <c r="B35" s="4"/>
      <c r="C35" s="4"/>
      <c r="D35" s="4">
        <v>2010</v>
      </c>
      <c r="E35" s="16"/>
      <c r="F35" s="4"/>
      <c r="G35" s="4"/>
      <c r="H35" s="4">
        <v>2011</v>
      </c>
      <c r="I35" s="16"/>
      <c r="J35" s="4"/>
      <c r="K35" s="4"/>
      <c r="L35" s="4">
        <v>2012</v>
      </c>
    </row>
    <row r="36" spans="1:12" ht="21">
      <c r="A36" s="5"/>
      <c r="B36" s="6" t="s">
        <v>0</v>
      </c>
      <c r="C36" s="6" t="s">
        <v>1</v>
      </c>
      <c r="D36" s="6" t="s">
        <v>2</v>
      </c>
      <c r="E36" s="7"/>
      <c r="F36" s="6" t="s">
        <v>0</v>
      </c>
      <c r="G36" s="6" t="s">
        <v>1</v>
      </c>
      <c r="H36" s="6" t="s">
        <v>2</v>
      </c>
      <c r="I36" s="7"/>
      <c r="J36" s="6" t="s">
        <v>0</v>
      </c>
      <c r="K36" s="6" t="s">
        <v>1</v>
      </c>
      <c r="L36" s="6" t="s">
        <v>2</v>
      </c>
    </row>
    <row r="37" spans="1:12" ht="12.75">
      <c r="A37" s="8" t="s">
        <v>3</v>
      </c>
      <c r="B37" s="17">
        <v>44</v>
      </c>
      <c r="C37" s="17">
        <v>246</v>
      </c>
      <c r="D37" s="17">
        <v>2</v>
      </c>
      <c r="E37" s="9"/>
      <c r="F37" s="17">
        <v>17</v>
      </c>
      <c r="G37" s="17">
        <v>100</v>
      </c>
      <c r="H37" s="17">
        <v>0</v>
      </c>
      <c r="I37" s="9"/>
      <c r="J37" s="17">
        <v>29</v>
      </c>
      <c r="K37" s="17">
        <v>166</v>
      </c>
      <c r="L37" s="17">
        <v>0</v>
      </c>
    </row>
    <row r="38" spans="1:12" ht="12.75">
      <c r="A38" s="10" t="s">
        <v>4</v>
      </c>
      <c r="B38" s="17">
        <v>14</v>
      </c>
      <c r="C38" s="17">
        <v>84</v>
      </c>
      <c r="D38" s="17">
        <v>0</v>
      </c>
      <c r="E38" s="9"/>
      <c r="F38" s="17">
        <v>14</v>
      </c>
      <c r="G38" s="17">
        <v>84</v>
      </c>
      <c r="H38" s="17">
        <v>0</v>
      </c>
      <c r="I38" s="9"/>
      <c r="J38" s="17">
        <v>0</v>
      </c>
      <c r="K38" s="17">
        <v>0</v>
      </c>
      <c r="L38" s="17">
        <v>0</v>
      </c>
    </row>
    <row r="39" spans="1:12" ht="12.75">
      <c r="A39" s="10" t="s">
        <v>9</v>
      </c>
      <c r="B39" s="17">
        <v>14</v>
      </c>
      <c r="C39" s="17">
        <v>102</v>
      </c>
      <c r="D39" s="17">
        <v>13</v>
      </c>
      <c r="E39" s="9"/>
      <c r="F39" s="17">
        <v>15</v>
      </c>
      <c r="G39" s="17">
        <v>90</v>
      </c>
      <c r="H39" s="17">
        <v>12</v>
      </c>
      <c r="I39" s="9"/>
      <c r="J39" s="17">
        <v>15</v>
      </c>
      <c r="K39" s="17">
        <v>90</v>
      </c>
      <c r="L39" s="17">
        <v>15</v>
      </c>
    </row>
    <row r="40" spans="1:12" ht="12.75">
      <c r="A40" s="8" t="s">
        <v>5</v>
      </c>
      <c r="B40" s="17">
        <f>88+28+40</f>
        <v>156</v>
      </c>
      <c r="C40" s="17">
        <f>128+42+48</f>
        <v>218</v>
      </c>
      <c r="D40" s="17">
        <v>0</v>
      </c>
      <c r="E40" s="9"/>
      <c r="F40" s="17">
        <v>106</v>
      </c>
      <c r="G40" s="17">
        <v>138</v>
      </c>
      <c r="H40" s="17">
        <v>0</v>
      </c>
      <c r="I40" s="9"/>
      <c r="J40" s="17">
        <f>42+38</f>
        <v>80</v>
      </c>
      <c r="K40" s="17">
        <f>42+53</f>
        <v>95</v>
      </c>
      <c r="L40" s="17">
        <v>0</v>
      </c>
    </row>
    <row r="41" spans="1:12" ht="13.5" thickBot="1">
      <c r="A41" s="11" t="s">
        <v>6</v>
      </c>
      <c r="B41" s="12">
        <f>SUM(B37:B40)</f>
        <v>228</v>
      </c>
      <c r="C41" s="12">
        <f>SUM(C37:C40)</f>
        <v>650</v>
      </c>
      <c r="D41" s="12">
        <f>SUM(D37:D40)</f>
        <v>15</v>
      </c>
      <c r="E41" s="12"/>
      <c r="F41" s="12">
        <f>F37+F38+F39+F40</f>
        <v>152</v>
      </c>
      <c r="G41" s="12">
        <f>G37+G38+G39+G40</f>
        <v>412</v>
      </c>
      <c r="H41" s="12">
        <f>H37+H38+H39+H40</f>
        <v>12</v>
      </c>
      <c r="I41" s="12"/>
      <c r="J41" s="12">
        <f>SUM(J37:J40)</f>
        <v>124</v>
      </c>
      <c r="K41" s="12">
        <f>SUM(K37:K40)</f>
        <v>351</v>
      </c>
      <c r="L41" s="12">
        <f>SUM(L37:L40)</f>
        <v>15</v>
      </c>
    </row>
    <row r="43" spans="1:12" ht="12.75">
      <c r="A43" s="3"/>
      <c r="B43" s="4"/>
      <c r="C43" s="4"/>
      <c r="D43" s="4">
        <v>2013</v>
      </c>
      <c r="E43" s="16"/>
      <c r="F43" s="4"/>
      <c r="G43" s="4"/>
      <c r="H43" s="4">
        <v>2014</v>
      </c>
      <c r="I43" s="16"/>
      <c r="J43" s="4"/>
      <c r="K43" s="4"/>
      <c r="L43" s="4">
        <v>2015</v>
      </c>
    </row>
    <row r="44" spans="1:12" ht="21">
      <c r="A44" s="5"/>
      <c r="B44" s="6" t="s">
        <v>0</v>
      </c>
      <c r="C44" s="6" t="s">
        <v>1</v>
      </c>
      <c r="D44" s="6" t="s">
        <v>2</v>
      </c>
      <c r="E44" s="7"/>
      <c r="F44" s="6" t="s">
        <v>0</v>
      </c>
      <c r="G44" s="6" t="s">
        <v>1</v>
      </c>
      <c r="H44" s="6" t="s">
        <v>2</v>
      </c>
      <c r="I44" s="7"/>
      <c r="J44" s="6" t="s">
        <v>0</v>
      </c>
      <c r="K44" s="6" t="s">
        <v>1</v>
      </c>
      <c r="L44" s="6" t="s">
        <v>2</v>
      </c>
    </row>
    <row r="45" spans="1:12" ht="12.75">
      <c r="A45" s="8" t="s">
        <v>3</v>
      </c>
      <c r="B45" s="17">
        <v>29</v>
      </c>
      <c r="C45" s="17">
        <v>174</v>
      </c>
      <c r="D45" s="17">
        <v>0</v>
      </c>
      <c r="E45" s="9"/>
      <c r="F45" s="21">
        <v>10</v>
      </c>
      <c r="G45" s="21">
        <v>60</v>
      </c>
      <c r="H45" s="21">
        <v>0</v>
      </c>
      <c r="I45" s="20"/>
      <c r="J45" s="21">
        <v>10</v>
      </c>
      <c r="K45" s="21">
        <v>60</v>
      </c>
      <c r="L45" s="21">
        <v>0</v>
      </c>
    </row>
    <row r="46" spans="1:12" ht="12.75">
      <c r="A46" s="10" t="s">
        <v>4</v>
      </c>
      <c r="B46" s="17">
        <v>0</v>
      </c>
      <c r="C46" s="17">
        <v>0</v>
      </c>
      <c r="D46" s="17">
        <v>0</v>
      </c>
      <c r="E46" s="9"/>
      <c r="F46" s="21">
        <v>10</v>
      </c>
      <c r="G46" s="21">
        <v>60</v>
      </c>
      <c r="H46" s="21">
        <v>0</v>
      </c>
      <c r="I46" s="20"/>
      <c r="J46" s="21">
        <v>0</v>
      </c>
      <c r="K46" s="21">
        <v>0</v>
      </c>
      <c r="L46" s="21">
        <v>0</v>
      </c>
    </row>
    <row r="47" spans="1:12" ht="12.75">
      <c r="A47" s="10" t="s">
        <v>9</v>
      </c>
      <c r="B47" s="17">
        <v>14</v>
      </c>
      <c r="C47" s="17">
        <v>78</v>
      </c>
      <c r="D47" s="17">
        <v>11</v>
      </c>
      <c r="E47" s="9"/>
      <c r="F47" s="21">
        <v>3</v>
      </c>
      <c r="G47" s="21">
        <v>18</v>
      </c>
      <c r="H47" s="21">
        <v>3</v>
      </c>
      <c r="I47" s="20"/>
      <c r="J47" s="21">
        <v>3</v>
      </c>
      <c r="K47" s="21">
        <v>18</v>
      </c>
      <c r="L47" s="21">
        <v>3</v>
      </c>
    </row>
    <row r="48" spans="1:12" ht="12.75">
      <c r="A48" s="8" t="s">
        <v>5</v>
      </c>
      <c r="B48" s="17">
        <f>37+0+62</f>
        <v>99</v>
      </c>
      <c r="C48" s="17">
        <f>37+0+93</f>
        <v>130</v>
      </c>
      <c r="D48" s="17">
        <v>0</v>
      </c>
      <c r="E48" s="9"/>
      <c r="F48" s="21">
        <v>52</v>
      </c>
      <c r="G48" s="21">
        <v>72</v>
      </c>
      <c r="H48" s="21">
        <v>0</v>
      </c>
      <c r="I48" s="20"/>
      <c r="J48" s="21">
        <v>72</v>
      </c>
      <c r="K48" s="21">
        <v>103</v>
      </c>
      <c r="L48" s="21">
        <v>0</v>
      </c>
    </row>
    <row r="49" spans="1:12" ht="13.5" thickBot="1">
      <c r="A49" s="11" t="s">
        <v>6</v>
      </c>
      <c r="B49" s="12">
        <f>SUM(B45:B48)</f>
        <v>142</v>
      </c>
      <c r="C49" s="12">
        <f>SUM(C45:C48)</f>
        <v>382</v>
      </c>
      <c r="D49" s="12">
        <f>SUM(D45:D48)</f>
        <v>11</v>
      </c>
      <c r="E49" s="12"/>
      <c r="F49" s="12">
        <f>F45+F46+F47+F48</f>
        <v>75</v>
      </c>
      <c r="G49" s="12">
        <f>G45+G46+G47+G48</f>
        <v>210</v>
      </c>
      <c r="H49" s="12">
        <f>H45+H46+H47+H48</f>
        <v>3</v>
      </c>
      <c r="I49" s="12"/>
      <c r="J49" s="12">
        <f>J45+J46+J47+J48</f>
        <v>85</v>
      </c>
      <c r="K49" s="12">
        <f>K45+K46+K47+K48</f>
        <v>181</v>
      </c>
      <c r="L49" s="12">
        <f>L45+L46+L47+L48</f>
        <v>3</v>
      </c>
    </row>
    <row r="50" spans="1:12" ht="12.7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2.75">
      <c r="A51" s="3"/>
      <c r="B51" s="4"/>
      <c r="C51" s="4"/>
      <c r="D51" s="4">
        <v>2016</v>
      </c>
      <c r="E51" s="26"/>
      <c r="F51" s="4"/>
      <c r="G51" s="4"/>
      <c r="H51" s="4">
        <v>2017</v>
      </c>
      <c r="I51" s="26"/>
      <c r="J51" s="4"/>
      <c r="K51" s="4"/>
      <c r="L51" s="4">
        <v>2018</v>
      </c>
    </row>
    <row r="52" spans="1:12" ht="21">
      <c r="A52" s="5"/>
      <c r="B52" s="6" t="s">
        <v>0</v>
      </c>
      <c r="C52" s="6" t="s">
        <v>1</v>
      </c>
      <c r="D52" s="6" t="s">
        <v>2</v>
      </c>
      <c r="E52" s="26"/>
      <c r="F52" s="6" t="s">
        <v>0</v>
      </c>
      <c r="G52" s="6" t="s">
        <v>1</v>
      </c>
      <c r="H52" s="6" t="s">
        <v>2</v>
      </c>
      <c r="I52" s="26"/>
      <c r="J52" s="6" t="s">
        <v>0</v>
      </c>
      <c r="K52" s="6" t="s">
        <v>1</v>
      </c>
      <c r="L52" s="6" t="s">
        <v>2</v>
      </c>
    </row>
    <row r="53" spans="1:12" ht="12.75">
      <c r="A53" s="8" t="s">
        <v>3</v>
      </c>
      <c r="B53" s="17">
        <v>20</v>
      </c>
      <c r="C53" s="17">
        <v>120</v>
      </c>
      <c r="D53" s="17">
        <v>0</v>
      </c>
      <c r="E53" s="20"/>
      <c r="F53" s="17">
        <v>27</v>
      </c>
      <c r="G53" s="17">
        <v>150</v>
      </c>
      <c r="H53" s="17">
        <v>0</v>
      </c>
      <c r="I53" s="20"/>
      <c r="J53" s="17">
        <v>20</v>
      </c>
      <c r="K53" s="17">
        <v>120</v>
      </c>
      <c r="L53" s="17">
        <v>0</v>
      </c>
    </row>
    <row r="54" spans="1:12" ht="12.75">
      <c r="A54" s="10" t="s">
        <v>4</v>
      </c>
      <c r="B54" s="17">
        <v>10</v>
      </c>
      <c r="C54" s="17">
        <v>60</v>
      </c>
      <c r="D54" s="25" t="s">
        <v>10</v>
      </c>
      <c r="E54" s="20"/>
      <c r="F54" s="17">
        <v>16</v>
      </c>
      <c r="G54" s="17">
        <v>69</v>
      </c>
      <c r="H54" s="25">
        <v>0</v>
      </c>
      <c r="I54" s="20"/>
      <c r="J54" s="17">
        <v>11</v>
      </c>
      <c r="K54" s="17">
        <v>60</v>
      </c>
      <c r="L54" s="25">
        <v>0</v>
      </c>
    </row>
    <row r="55" spans="1:12" ht="12.75">
      <c r="A55" s="10" t="s">
        <v>9</v>
      </c>
      <c r="B55" s="17">
        <v>0</v>
      </c>
      <c r="C55" s="17">
        <v>0</v>
      </c>
      <c r="D55" s="17">
        <v>0</v>
      </c>
      <c r="E55" s="20"/>
      <c r="F55" s="17">
        <v>0</v>
      </c>
      <c r="G55" s="17">
        <v>0</v>
      </c>
      <c r="H55" s="17">
        <v>0</v>
      </c>
      <c r="I55" s="20"/>
      <c r="J55" s="17">
        <v>0</v>
      </c>
      <c r="K55" s="17">
        <v>0</v>
      </c>
      <c r="L55" s="17">
        <v>0</v>
      </c>
    </row>
    <row r="56" spans="1:12" ht="12.75">
      <c r="A56" s="8" t="s">
        <v>5</v>
      </c>
      <c r="B56" s="17">
        <v>49</v>
      </c>
      <c r="C56" s="17">
        <v>90</v>
      </c>
      <c r="D56" s="17">
        <v>0</v>
      </c>
      <c r="E56" s="20"/>
      <c r="F56" s="17">
        <v>70</v>
      </c>
      <c r="G56" s="17">
        <v>104</v>
      </c>
      <c r="H56" s="17">
        <v>0</v>
      </c>
      <c r="I56" s="20"/>
      <c r="J56" s="17">
        <v>59</v>
      </c>
      <c r="K56" s="17">
        <v>90</v>
      </c>
      <c r="L56" s="17">
        <v>0</v>
      </c>
    </row>
    <row r="57" spans="1:13" ht="13.5" thickBot="1">
      <c r="A57" s="11" t="s">
        <v>6</v>
      </c>
      <c r="B57" s="12">
        <v>79</v>
      </c>
      <c r="C57" s="12">
        <v>270</v>
      </c>
      <c r="D57" s="12">
        <v>0</v>
      </c>
      <c r="E57" s="27"/>
      <c r="F57" s="27">
        <v>113</v>
      </c>
      <c r="G57" s="27">
        <v>323</v>
      </c>
      <c r="H57" s="27">
        <v>0</v>
      </c>
      <c r="I57" s="22"/>
      <c r="J57" s="12">
        <v>90</v>
      </c>
      <c r="K57" s="12">
        <v>270</v>
      </c>
      <c r="L57" s="12">
        <v>0</v>
      </c>
      <c r="M57" s="23"/>
    </row>
    <row r="58" spans="1:12" ht="12.7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12.75">
      <c r="A59" s="3"/>
      <c r="B59" s="4"/>
      <c r="C59" s="4"/>
      <c r="D59" s="4">
        <v>2019</v>
      </c>
      <c r="E59" s="26"/>
      <c r="F59" s="4"/>
      <c r="G59" s="4"/>
      <c r="H59" s="4">
        <v>2020</v>
      </c>
      <c r="I59" s="28"/>
      <c r="J59" s="28"/>
      <c r="K59" s="28"/>
      <c r="L59" s="28"/>
    </row>
    <row r="60" spans="1:12" ht="21">
      <c r="A60" s="5"/>
      <c r="B60" s="6" t="s">
        <v>0</v>
      </c>
      <c r="C60" s="6" t="s">
        <v>1</v>
      </c>
      <c r="D60" s="6" t="s">
        <v>2</v>
      </c>
      <c r="E60" s="26"/>
      <c r="F60" s="6" t="s">
        <v>0</v>
      </c>
      <c r="G60" s="6" t="s">
        <v>1</v>
      </c>
      <c r="H60" s="6" t="s">
        <v>2</v>
      </c>
      <c r="I60" s="28"/>
      <c r="J60" s="29"/>
      <c r="K60" s="29"/>
      <c r="L60" s="29"/>
    </row>
    <row r="61" spans="1:12" ht="12.75">
      <c r="A61" s="8" t="s">
        <v>3</v>
      </c>
      <c r="B61" s="17">
        <v>30</v>
      </c>
      <c r="C61" s="17">
        <v>180</v>
      </c>
      <c r="D61" s="17">
        <v>0</v>
      </c>
      <c r="E61" s="20"/>
      <c r="F61" s="17">
        <v>19</v>
      </c>
      <c r="G61" s="17">
        <v>114</v>
      </c>
      <c r="H61" s="17">
        <v>0</v>
      </c>
      <c r="I61" s="20"/>
      <c r="J61" s="20"/>
      <c r="K61" s="20"/>
      <c r="L61" s="20"/>
    </row>
    <row r="62" spans="1:12" ht="12.75">
      <c r="A62" s="10" t="s">
        <v>4</v>
      </c>
      <c r="B62" s="17">
        <v>0</v>
      </c>
      <c r="C62" s="17">
        <v>0</v>
      </c>
      <c r="D62" s="25" t="s">
        <v>10</v>
      </c>
      <c r="E62" s="20"/>
      <c r="F62" s="17">
        <v>0</v>
      </c>
      <c r="G62" s="17">
        <v>0</v>
      </c>
      <c r="H62" s="25">
        <v>0</v>
      </c>
      <c r="I62" s="20"/>
      <c r="J62" s="20"/>
      <c r="K62" s="20"/>
      <c r="L62" s="30"/>
    </row>
    <row r="63" spans="1:12" ht="12.75">
      <c r="A63" s="10" t="s">
        <v>9</v>
      </c>
      <c r="B63" s="17">
        <v>0</v>
      </c>
      <c r="C63" s="17">
        <v>0</v>
      </c>
      <c r="D63" s="17">
        <v>0</v>
      </c>
      <c r="E63" s="20"/>
      <c r="F63" s="17">
        <v>0</v>
      </c>
      <c r="G63" s="17">
        <v>0</v>
      </c>
      <c r="H63" s="17">
        <v>0</v>
      </c>
      <c r="I63" s="20"/>
      <c r="J63" s="20"/>
      <c r="K63" s="20"/>
      <c r="L63" s="20"/>
    </row>
    <row r="64" spans="1:12" ht="12.75">
      <c r="A64" s="8" t="s">
        <v>5</v>
      </c>
      <c r="B64" s="17">
        <v>60</v>
      </c>
      <c r="C64" s="17">
        <v>90</v>
      </c>
      <c r="D64" s="17">
        <v>0</v>
      </c>
      <c r="E64" s="20"/>
      <c r="F64" s="17">
        <v>0</v>
      </c>
      <c r="G64" s="17">
        <v>0</v>
      </c>
      <c r="H64" s="17">
        <v>0</v>
      </c>
      <c r="I64" s="20"/>
      <c r="J64" s="20"/>
      <c r="K64" s="20"/>
      <c r="L64" s="20"/>
    </row>
    <row r="65" spans="1:13" ht="13.5" thickBot="1">
      <c r="A65" s="11" t="s">
        <v>6</v>
      </c>
      <c r="B65" s="12">
        <v>90</v>
      </c>
      <c r="C65" s="12">
        <v>270</v>
      </c>
      <c r="D65" s="12">
        <v>0</v>
      </c>
      <c r="E65" s="27"/>
      <c r="F65" s="27">
        <f>SUM(F61:F64)</f>
        <v>19</v>
      </c>
      <c r="G65" s="27">
        <f>SUM(G61:G64)</f>
        <v>114</v>
      </c>
      <c r="H65" s="27">
        <f>SUM(H61:H64)</f>
        <v>0</v>
      </c>
      <c r="I65" s="22"/>
      <c r="J65" s="22"/>
      <c r="K65" s="22"/>
      <c r="L65" s="22"/>
      <c r="M65" s="23"/>
    </row>
    <row r="66" spans="1:5" ht="12.75">
      <c r="A66" s="18" t="s">
        <v>7</v>
      </c>
      <c r="E66" s="24"/>
    </row>
    <row r="67" ht="12.75">
      <c r="A67" s="19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2009-12-02T08:09:05Z</cp:lastPrinted>
  <dcterms:created xsi:type="dcterms:W3CDTF">1996-11-27T10:00:04Z</dcterms:created>
  <dcterms:modified xsi:type="dcterms:W3CDTF">2021-12-02T08:58:17Z</dcterms:modified>
  <cp:category/>
  <cp:version/>
  <cp:contentType/>
  <cp:contentStatus/>
</cp:coreProperties>
</file>