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15.11.01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<sst xmlns="http://schemas.openxmlformats.org/spreadsheetml/2006/main" count="33" uniqueCount="18">
  <si>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15.11.01 Control de plagues modernes</t>
  </si>
  <si>
    <t>Nombre de captures</t>
  </si>
  <si>
    <t>Nombre d'exemplars capturats</t>
  </si>
  <si>
    <t>Districte de captura</t>
  </si>
  <si>
    <t>Coloms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</si>
  <si>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</si>
  <si>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</si>
  <si>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</si>
  <si>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</si>
  <si>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</si>
  <si>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</si>
  <si>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</si>
  <si>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r>
      <t>Gats</t>
    </r>
    <r>
      <rPr>
        <b/>
        <vertAlign val="superscript"/>
        <sz val="8"/>
        <rFont val="Arial"/>
        <family val="2"/>
      </rPr>
      <t>1</t>
    </r>
  </si>
  <si>
    <t>··</t>
  </si>
  <si>
    <t>Font: Ajuntament de Sabadell. Servei de Salut.</t>
  </si>
  <si>
    <t>1. En el cas dels gats no són captures ni exemplars capturats, sinó control de colònies i exemplars controlats.</t>
  </si>
  <si>
    <t>·· Informació no disponible</t>
  </si>
  <si>
    <t>Control de les colònies de coloms i gats. Nombre d'exemplars recollits. 2005-2020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</si>
</sst>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11.7109375" style="0" customWidth="1"/>
    <col min="2" max="17" width="5.7109375" style="0" customWidth="1"/>
    <col min="18" max="18" width="0.5625" style="0" customWidth="1"/>
    <col min="19" max="34" width="5.7109375" style="0" customWidth="1"/>
    <col min="35" max="36" width="5.57421875" style="0" customWidth="1"/>
    <col min="37" max="16384" width="9.140625" style="0" customWidth="1"/>
  </cols>
  <sheetData>
    <row r="1" ht="15.75">
      <c r="A1" s="1" t="s">
        <v>0</v>
      </c>
    </row>
    <row r="2" ht="15">
      <c r="A2" s="2" t="s">
        <v>17</v>
      </c>
    </row>
    <row r="3" spans="1:34" ht="12.75" customHeight="1">
      <c r="A3" s="3"/>
      <c r="B3" s="4"/>
      <c r="C3" s="5"/>
      <c r="D3" s="5"/>
      <c r="E3" s="6"/>
      <c r="F3" s="22" t="s">
        <v>1</v>
      </c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7"/>
      <c r="S3" s="5"/>
      <c r="T3" s="5"/>
      <c r="U3" s="22" t="s">
        <v>2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4" ht="12.75" customHeight="1">
      <c r="A4" s="3" t="s">
        <v>3</v>
      </c>
      <c r="B4" s="3">
        <v>2005</v>
      </c>
      <c r="C4" s="3">
        <v>2006</v>
      </c>
      <c r="D4" s="3">
        <v>2007</v>
      </c>
      <c r="E4" s="8">
        <v>2008</v>
      </c>
      <c r="F4" s="8">
        <v>2009</v>
      </c>
      <c r="G4" s="8">
        <v>2010</v>
      </c>
      <c r="H4" s="8">
        <v>2011</v>
      </c>
      <c r="I4" s="8">
        <v>2012</v>
      </c>
      <c r="J4" s="8">
        <v>2013</v>
      </c>
      <c r="K4" s="8">
        <v>2014</v>
      </c>
      <c r="L4" s="8">
        <v>2015</v>
      </c>
      <c r="M4" s="8">
        <v>2016</v>
      </c>
      <c r="N4" s="8">
        <v>2017</v>
      </c>
      <c r="O4" s="8">
        <v>2018</v>
      </c>
      <c r="P4" s="8">
        <v>2019</v>
      </c>
      <c r="Q4" s="8">
        <v>2020</v>
      </c>
      <c r="R4" s="9"/>
      <c r="S4" s="10">
        <v>2005</v>
      </c>
      <c r="T4" s="10">
        <v>2006</v>
      </c>
      <c r="U4" s="10">
        <v>2007</v>
      </c>
      <c r="V4" s="8">
        <v>2008</v>
      </c>
      <c r="W4" s="8">
        <v>2009</v>
      </c>
      <c r="X4" s="8">
        <v>2010</v>
      </c>
      <c r="Y4" s="8">
        <v>2011</v>
      </c>
      <c r="Z4" s="10">
        <v>2012</v>
      </c>
      <c r="AA4" s="10">
        <v>2013</v>
      </c>
      <c r="AB4" s="11">
        <v>2014</v>
      </c>
      <c r="AC4" s="11">
        <v>2015</v>
      </c>
      <c r="AD4" s="11">
        <v>2016</v>
      </c>
      <c r="AE4" s="11">
        <v>2017</v>
      </c>
      <c r="AF4" s="11">
        <v>2018</v>
      </c>
      <c r="AG4" s="11">
        <v>2019</v>
      </c>
      <c r="AH4" s="11">
        <v>2020</v>
      </c>
    </row>
    <row r="5" spans="1:34" ht="12.75" customHeight="1">
      <c r="A5" s="12" t="s">
        <v>4</v>
      </c>
      <c r="B5" s="13">
        <f>SUM(B6:B12)</f>
        <v>55</v>
      </c>
      <c r="C5" s="13">
        <f aca="true" t="shared" si="0" ref="C5:Q5">SUM(C6:C12)</f>
        <v>54</v>
      </c>
      <c r="D5" s="13">
        <f t="shared" si="0"/>
        <v>47</v>
      </c>
      <c r="E5" s="13">
        <f t="shared" si="0"/>
        <v>47</v>
      </c>
      <c r="F5" s="13">
        <f t="shared" si="0"/>
        <v>42</v>
      </c>
      <c r="G5" s="13">
        <f t="shared" si="0"/>
        <v>29</v>
      </c>
      <c r="H5" s="13">
        <f t="shared" si="0"/>
        <v>34</v>
      </c>
      <c r="I5" s="13">
        <f t="shared" si="0"/>
        <v>41</v>
      </c>
      <c r="J5" s="13">
        <f t="shared" si="0"/>
        <v>40</v>
      </c>
      <c r="K5" s="13">
        <f t="shared" si="0"/>
        <v>38</v>
      </c>
      <c r="L5" s="13">
        <f t="shared" si="0"/>
        <v>41</v>
      </c>
      <c r="M5" s="13">
        <f t="shared" si="0"/>
        <v>41</v>
      </c>
      <c r="N5" s="13">
        <f t="shared" si="0"/>
        <v>40</v>
      </c>
      <c r="O5" s="13">
        <f t="shared" si="0"/>
        <v>37</v>
      </c>
      <c r="P5" s="13">
        <f>SUM(P6:P12)</f>
        <v>35</v>
      </c>
      <c r="Q5" s="13">
        <f t="shared" si="0"/>
        <v>18</v>
      </c>
      <c r="R5" s="13"/>
      <c r="S5" s="14">
        <f aca="true" t="shared" si="1" ref="S5:AH5">SUM(S6:S12)</f>
        <v>1766</v>
      </c>
      <c r="T5" s="14">
        <f t="shared" si="1"/>
        <v>1862</v>
      </c>
      <c r="U5" s="14">
        <f t="shared" si="1"/>
        <v>2114</v>
      </c>
      <c r="V5" s="14">
        <f t="shared" si="1"/>
        <v>1584</v>
      </c>
      <c r="W5" s="14">
        <f t="shared" si="1"/>
        <v>1302</v>
      </c>
      <c r="X5" s="14">
        <f t="shared" si="1"/>
        <v>1237</v>
      </c>
      <c r="Y5" s="14">
        <f t="shared" si="1"/>
        <v>1323</v>
      </c>
      <c r="Z5" s="14">
        <f t="shared" si="1"/>
        <v>1665</v>
      </c>
      <c r="AA5" s="14">
        <f t="shared" si="1"/>
        <v>1950</v>
      </c>
      <c r="AB5" s="14">
        <f t="shared" si="1"/>
        <v>1512</v>
      </c>
      <c r="AC5" s="14">
        <f t="shared" si="1"/>
        <v>1727</v>
      </c>
      <c r="AD5" s="14">
        <f t="shared" si="1"/>
        <v>2411</v>
      </c>
      <c r="AE5" s="14">
        <f t="shared" si="1"/>
        <v>2019</v>
      </c>
      <c r="AF5" s="14">
        <f t="shared" si="1"/>
        <v>2632</v>
      </c>
      <c r="AG5" s="14">
        <f>SUM(AG6:AG12)</f>
        <v>1966</v>
      </c>
      <c r="AH5" s="14">
        <f t="shared" si="1"/>
        <v>1245</v>
      </c>
    </row>
    <row r="6" spans="1:34" ht="12.75" customHeight="1">
      <c r="A6" s="15" t="s">
        <v>5</v>
      </c>
      <c r="B6" s="21">
        <v>17</v>
      </c>
      <c r="C6" s="21">
        <v>20</v>
      </c>
      <c r="D6" s="21">
        <v>16</v>
      </c>
      <c r="E6" s="21">
        <v>11</v>
      </c>
      <c r="F6" s="21">
        <v>14</v>
      </c>
      <c r="G6" s="21">
        <v>6</v>
      </c>
      <c r="H6" s="21">
        <v>10</v>
      </c>
      <c r="I6" s="21">
        <v>9</v>
      </c>
      <c r="J6" s="21">
        <v>10</v>
      </c>
      <c r="K6" s="21">
        <v>9</v>
      </c>
      <c r="L6" s="21">
        <v>11</v>
      </c>
      <c r="M6" s="21">
        <v>11</v>
      </c>
      <c r="N6" s="21">
        <v>8</v>
      </c>
      <c r="O6" s="21">
        <v>11</v>
      </c>
      <c r="P6" s="21">
        <v>14</v>
      </c>
      <c r="Q6" s="21">
        <v>4</v>
      </c>
      <c r="R6" s="21"/>
      <c r="S6" s="21">
        <v>655</v>
      </c>
      <c r="T6" s="21">
        <v>552</v>
      </c>
      <c r="U6" s="21">
        <v>651</v>
      </c>
      <c r="V6" s="21">
        <v>329</v>
      </c>
      <c r="W6" s="21">
        <v>565</v>
      </c>
      <c r="X6" s="21">
        <v>243</v>
      </c>
      <c r="Y6" s="21">
        <v>437</v>
      </c>
      <c r="Z6" s="21">
        <v>340</v>
      </c>
      <c r="AA6" s="21">
        <v>432</v>
      </c>
      <c r="AB6" s="21">
        <v>331</v>
      </c>
      <c r="AC6" s="21">
        <v>380</v>
      </c>
      <c r="AD6" s="21">
        <f>206+417</f>
        <v>623</v>
      </c>
      <c r="AE6" s="21">
        <v>503</v>
      </c>
      <c r="AF6" s="21">
        <f>263+532</f>
        <v>795</v>
      </c>
      <c r="AG6" s="21">
        <v>1091</v>
      </c>
      <c r="AH6" s="21">
        <f>141+153</f>
        <v>294</v>
      </c>
    </row>
    <row r="7" spans="1:34" ht="12.75" customHeight="1">
      <c r="A7" s="15" t="s">
        <v>6</v>
      </c>
      <c r="B7" s="21">
        <v>16</v>
      </c>
      <c r="C7" s="21">
        <v>20</v>
      </c>
      <c r="D7" s="21">
        <v>17</v>
      </c>
      <c r="E7" s="21">
        <v>8</v>
      </c>
      <c r="F7" s="21">
        <v>6</v>
      </c>
      <c r="G7" s="21">
        <v>5</v>
      </c>
      <c r="H7" s="21">
        <v>5</v>
      </c>
      <c r="I7" s="21">
        <v>9</v>
      </c>
      <c r="J7" s="21">
        <v>5</v>
      </c>
      <c r="K7" s="21">
        <v>5</v>
      </c>
      <c r="L7" s="21">
        <v>4</v>
      </c>
      <c r="M7" s="21">
        <v>1</v>
      </c>
      <c r="N7" s="21">
        <v>4</v>
      </c>
      <c r="O7" s="21">
        <v>2</v>
      </c>
      <c r="P7" s="21">
        <v>4</v>
      </c>
      <c r="Q7" s="21">
        <v>2</v>
      </c>
      <c r="R7" s="21"/>
      <c r="S7" s="21">
        <v>342</v>
      </c>
      <c r="T7" s="21">
        <v>736</v>
      </c>
      <c r="U7" s="21">
        <v>647</v>
      </c>
      <c r="V7" s="21">
        <v>178</v>
      </c>
      <c r="W7" s="21">
        <v>228</v>
      </c>
      <c r="X7" s="21">
        <v>46</v>
      </c>
      <c r="Y7" s="21">
        <v>254</v>
      </c>
      <c r="Z7" s="21">
        <v>438</v>
      </c>
      <c r="AA7" s="21">
        <v>259</v>
      </c>
      <c r="AB7" s="21">
        <v>185</v>
      </c>
      <c r="AC7" s="21">
        <v>161</v>
      </c>
      <c r="AD7" s="21">
        <v>37</v>
      </c>
      <c r="AE7" s="21">
        <v>171</v>
      </c>
      <c r="AF7" s="21">
        <v>106</v>
      </c>
      <c r="AG7" s="21">
        <v>126</v>
      </c>
      <c r="AH7" s="21">
        <f>64+17</f>
        <v>81</v>
      </c>
    </row>
    <row r="8" spans="1:34" ht="12.75" customHeight="1">
      <c r="A8" s="15" t="s">
        <v>7</v>
      </c>
      <c r="B8" s="21">
        <v>1</v>
      </c>
      <c r="C8" s="21">
        <v>1</v>
      </c>
      <c r="D8" s="21">
        <v>1</v>
      </c>
      <c r="E8" s="21">
        <v>15</v>
      </c>
      <c r="F8" s="21">
        <v>5</v>
      </c>
      <c r="G8" s="21">
        <v>6</v>
      </c>
      <c r="H8" s="21">
        <v>7</v>
      </c>
      <c r="I8" s="21">
        <v>5</v>
      </c>
      <c r="J8" s="21">
        <v>3</v>
      </c>
      <c r="K8" s="21">
        <v>4</v>
      </c>
      <c r="L8" s="21">
        <v>4</v>
      </c>
      <c r="M8" s="21">
        <v>3</v>
      </c>
      <c r="N8" s="21">
        <v>8</v>
      </c>
      <c r="O8" s="21">
        <v>5</v>
      </c>
      <c r="P8" s="21">
        <v>4</v>
      </c>
      <c r="Q8" s="21">
        <v>1</v>
      </c>
      <c r="R8" s="21"/>
      <c r="S8" s="21">
        <v>147</v>
      </c>
      <c r="T8" s="21">
        <v>49</v>
      </c>
      <c r="U8" s="21">
        <v>97</v>
      </c>
      <c r="V8" s="21">
        <v>510</v>
      </c>
      <c r="W8" s="21">
        <v>31</v>
      </c>
      <c r="X8" s="21">
        <v>272</v>
      </c>
      <c r="Y8" s="21">
        <v>132</v>
      </c>
      <c r="Z8" s="21">
        <v>123</v>
      </c>
      <c r="AA8" s="21">
        <v>76</v>
      </c>
      <c r="AB8" s="21">
        <v>111</v>
      </c>
      <c r="AC8" s="21">
        <v>140</v>
      </c>
      <c r="AD8" s="21">
        <f>46+14</f>
        <v>60</v>
      </c>
      <c r="AE8" s="21">
        <v>232</v>
      </c>
      <c r="AF8" s="21">
        <v>116</v>
      </c>
      <c r="AG8" s="21">
        <v>130</v>
      </c>
      <c r="AH8" s="21">
        <v>7</v>
      </c>
    </row>
    <row r="9" spans="1:34" ht="12.75" customHeight="1">
      <c r="A9" s="15" t="s">
        <v>8</v>
      </c>
      <c r="B9" s="21">
        <v>9</v>
      </c>
      <c r="C9" s="21">
        <v>11</v>
      </c>
      <c r="D9" s="21">
        <v>7</v>
      </c>
      <c r="E9" s="21">
        <v>5</v>
      </c>
      <c r="F9" s="21">
        <v>5</v>
      </c>
      <c r="G9" s="21">
        <v>7</v>
      </c>
      <c r="H9" s="21">
        <v>6</v>
      </c>
      <c r="I9" s="21">
        <v>5</v>
      </c>
      <c r="J9" s="21">
        <v>6</v>
      </c>
      <c r="K9" s="21">
        <v>6</v>
      </c>
      <c r="L9" s="21">
        <v>8</v>
      </c>
      <c r="M9" s="21">
        <v>5</v>
      </c>
      <c r="N9" s="21">
        <v>5</v>
      </c>
      <c r="O9" s="21">
        <v>3</v>
      </c>
      <c r="P9" s="21">
        <v>5</v>
      </c>
      <c r="Q9" s="21">
        <v>3</v>
      </c>
      <c r="R9" s="21"/>
      <c r="S9" s="21">
        <v>347</v>
      </c>
      <c r="T9" s="21">
        <v>473</v>
      </c>
      <c r="U9" s="21">
        <v>370</v>
      </c>
      <c r="V9" s="21">
        <v>328</v>
      </c>
      <c r="W9" s="21">
        <v>144</v>
      </c>
      <c r="X9" s="21">
        <v>418</v>
      </c>
      <c r="Y9" s="21">
        <v>262</v>
      </c>
      <c r="Z9" s="21">
        <v>271</v>
      </c>
      <c r="AA9" s="21">
        <v>327</v>
      </c>
      <c r="AB9" s="21">
        <v>271</v>
      </c>
      <c r="AC9" s="21">
        <v>352</v>
      </c>
      <c r="AD9" s="21">
        <v>210</v>
      </c>
      <c r="AE9" s="21">
        <v>210</v>
      </c>
      <c r="AF9" s="21">
        <v>162</v>
      </c>
      <c r="AG9" s="21">
        <v>161</v>
      </c>
      <c r="AH9" s="21">
        <v>175</v>
      </c>
    </row>
    <row r="10" spans="1:34" ht="12.75" customHeight="1">
      <c r="A10" s="15" t="s">
        <v>9</v>
      </c>
      <c r="B10" s="21">
        <v>4</v>
      </c>
      <c r="C10" s="21">
        <v>2</v>
      </c>
      <c r="D10" s="21">
        <v>4</v>
      </c>
      <c r="E10" s="21">
        <v>3</v>
      </c>
      <c r="F10" s="21">
        <v>1</v>
      </c>
      <c r="G10" s="21">
        <v>3</v>
      </c>
      <c r="H10" s="21">
        <v>1</v>
      </c>
      <c r="I10" s="21">
        <v>6</v>
      </c>
      <c r="J10" s="21">
        <v>8</v>
      </c>
      <c r="K10" s="21">
        <v>6</v>
      </c>
      <c r="L10" s="21">
        <v>5</v>
      </c>
      <c r="M10" s="21">
        <v>4</v>
      </c>
      <c r="N10" s="21">
        <v>5</v>
      </c>
      <c r="O10" s="21">
        <v>5</v>
      </c>
      <c r="P10" s="21">
        <v>3</v>
      </c>
      <c r="Q10" s="21">
        <v>0</v>
      </c>
      <c r="R10" s="21"/>
      <c r="S10" s="21">
        <v>108</v>
      </c>
      <c r="T10" s="21">
        <v>52</v>
      </c>
      <c r="U10" s="21">
        <v>254</v>
      </c>
      <c r="V10" s="21">
        <v>61</v>
      </c>
      <c r="W10" s="21">
        <v>0</v>
      </c>
      <c r="X10" s="21">
        <v>177</v>
      </c>
      <c r="Y10" s="21">
        <v>0</v>
      </c>
      <c r="Z10" s="21">
        <v>192</v>
      </c>
      <c r="AA10" s="21">
        <v>457</v>
      </c>
      <c r="AB10" s="21">
        <v>336</v>
      </c>
      <c r="AC10" s="21">
        <v>169</v>
      </c>
      <c r="AD10" s="21">
        <v>165</v>
      </c>
      <c r="AE10" s="21">
        <v>352</v>
      </c>
      <c r="AF10" s="21">
        <v>182</v>
      </c>
      <c r="AG10" s="21">
        <v>114</v>
      </c>
      <c r="AH10" s="21">
        <v>0</v>
      </c>
    </row>
    <row r="11" spans="1:34" ht="12.75" customHeight="1">
      <c r="A11" s="15" t="s">
        <v>10</v>
      </c>
      <c r="B11" s="21">
        <v>8</v>
      </c>
      <c r="C11" s="21">
        <v>0</v>
      </c>
      <c r="D11" s="21">
        <v>2</v>
      </c>
      <c r="E11" s="21">
        <v>5</v>
      </c>
      <c r="F11" s="21">
        <v>11</v>
      </c>
      <c r="G11" s="21">
        <v>2</v>
      </c>
      <c r="H11" s="21">
        <v>4</v>
      </c>
      <c r="I11" s="21">
        <v>7</v>
      </c>
      <c r="J11" s="21">
        <v>8</v>
      </c>
      <c r="K11" s="21">
        <v>8</v>
      </c>
      <c r="L11" s="21">
        <v>9</v>
      </c>
      <c r="M11" s="21">
        <v>16</v>
      </c>
      <c r="N11" s="21">
        <v>9</v>
      </c>
      <c r="O11" s="21">
        <v>10</v>
      </c>
      <c r="P11" s="21">
        <v>5</v>
      </c>
      <c r="Q11" s="21">
        <v>7</v>
      </c>
      <c r="R11" s="21"/>
      <c r="S11" s="21">
        <v>167</v>
      </c>
      <c r="T11" s="21">
        <v>0</v>
      </c>
      <c r="U11" s="21">
        <v>95</v>
      </c>
      <c r="V11" s="21">
        <v>178</v>
      </c>
      <c r="W11" s="21">
        <v>334</v>
      </c>
      <c r="X11" s="21">
        <v>81</v>
      </c>
      <c r="Y11" s="21">
        <v>198</v>
      </c>
      <c r="Z11" s="21">
        <v>301</v>
      </c>
      <c r="AA11" s="21">
        <v>399</v>
      </c>
      <c r="AB11" s="21">
        <v>278</v>
      </c>
      <c r="AC11" s="21">
        <v>525</v>
      </c>
      <c r="AD11" s="21">
        <f>919+388</f>
        <v>1307</v>
      </c>
      <c r="AE11" s="21">
        <v>551</v>
      </c>
      <c r="AF11" s="21">
        <f>598+636</f>
        <v>1234</v>
      </c>
      <c r="AG11" s="21">
        <v>344</v>
      </c>
      <c r="AH11" s="21">
        <f>540+148</f>
        <v>688</v>
      </c>
    </row>
    <row r="12" spans="1:34" ht="12.75" customHeight="1">
      <c r="A12" s="15" t="s">
        <v>11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1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1">
        <v>1</v>
      </c>
      <c r="P12" s="21">
        <v>0</v>
      </c>
      <c r="Q12" s="21">
        <v>1</v>
      </c>
      <c r="R12" s="21"/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40</v>
      </c>
      <c r="Z12" s="21">
        <v>0</v>
      </c>
      <c r="AA12" s="21">
        <v>0</v>
      </c>
      <c r="AB12" s="21">
        <v>0</v>
      </c>
      <c r="AC12" s="21">
        <v>0</v>
      </c>
      <c r="AD12" s="21">
        <v>9</v>
      </c>
      <c r="AE12" s="21">
        <v>0</v>
      </c>
      <c r="AF12" s="21">
        <v>37</v>
      </c>
      <c r="AG12" s="21">
        <v>0</v>
      </c>
      <c r="AH12" s="21">
        <v>0</v>
      </c>
    </row>
    <row r="13" spans="1:34" ht="12.75" customHeight="1" thickBot="1">
      <c r="A13" s="16" t="s">
        <v>12</v>
      </c>
      <c r="B13" s="17">
        <v>26</v>
      </c>
      <c r="C13" s="17">
        <v>53</v>
      </c>
      <c r="D13" s="17">
        <v>38</v>
      </c>
      <c r="E13" s="17">
        <v>45</v>
      </c>
      <c r="F13" s="17">
        <v>50</v>
      </c>
      <c r="G13" s="17">
        <v>26</v>
      </c>
      <c r="H13" s="17">
        <v>35</v>
      </c>
      <c r="I13" s="17">
        <v>37</v>
      </c>
      <c r="J13" s="18" t="s">
        <v>13</v>
      </c>
      <c r="K13" s="18" t="s">
        <v>13</v>
      </c>
      <c r="L13" s="18" t="s">
        <v>13</v>
      </c>
      <c r="M13" s="18" t="s">
        <v>13</v>
      </c>
      <c r="N13" s="18" t="s">
        <v>13</v>
      </c>
      <c r="O13" s="18" t="s">
        <v>13</v>
      </c>
      <c r="P13" s="18" t="s">
        <v>13</v>
      </c>
      <c r="Q13" s="18" t="s">
        <v>13</v>
      </c>
      <c r="R13" s="18"/>
      <c r="S13" s="18">
        <v>374</v>
      </c>
      <c r="T13" s="18">
        <v>572</v>
      </c>
      <c r="U13" s="18">
        <v>382</v>
      </c>
      <c r="V13" s="18">
        <v>207</v>
      </c>
      <c r="W13" s="18">
        <v>328</v>
      </c>
      <c r="X13" s="19">
        <v>211</v>
      </c>
      <c r="Y13" s="18">
        <v>185</v>
      </c>
      <c r="Z13" s="19">
        <v>212</v>
      </c>
      <c r="AA13" s="19" t="s">
        <v>13</v>
      </c>
      <c r="AB13" s="19" t="s">
        <v>13</v>
      </c>
      <c r="AC13" s="19" t="s">
        <v>13</v>
      </c>
      <c r="AD13" s="19" t="s">
        <v>13</v>
      </c>
      <c r="AE13" s="19" t="s">
        <v>13</v>
      </c>
      <c r="AF13" s="19" t="s">
        <v>13</v>
      </c>
      <c r="AG13" s="19" t="s">
        <v>13</v>
      </c>
      <c r="AH13" s="19" t="s">
        <v>13</v>
      </c>
    </row>
    <row r="14" ht="12.75">
      <c r="A14" s="20" t="s">
        <v>14</v>
      </c>
    </row>
    <row r="15" ht="12.75">
      <c r="A15" s="15" t="s">
        <v>15</v>
      </c>
    </row>
    <row r="16" ht="12.75">
      <c r="A16" s="15" t="s">
        <v>16</v>
      </c>
    </row>
  </sheetData>
  <sheetProtection selectLockedCells="1" selectUnlockedCells="1"/>
  <mergeCells count="2">
    <mergeCell ref="F3:Q3"/>
    <mergeCell ref="U3:AH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2021-11-12T08:21:08Z</dcterms:modified>
  <cp:category/>
  <cp:version/>
  <cp:contentType/>
  <cp:contentStatus/>
</cp:coreProperties>
</file>