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3.10.0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<sst xmlns="http://schemas.openxmlformats.org/spreadsheetml/2006/main" count="25" uniqueCount="12">
  <si>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03.10.01 Regulació de l'ocupació</t>
  </si>
  <si>
    <t>%</t>
  </si>
  <si>
    <t>Expedients autoritzats</t>
  </si>
  <si>
    <t>Reducció</t>
  </si>
  <si>
    <t>-</t>
  </si>
  <si>
    <t>Rescissió</t>
  </si>
  <si>
    <t>Suspensió</t>
  </si>
  <si>
    <t>Total</t>
  </si>
  <si>
    <t>Treballadors/es afectats*</t>
  </si>
  <si>
    <t>Font: Generalitat de Catalunya. Departament d'Empresa i Coneixement. Observatori del Treball i Model Productiu.</t>
  </si>
  <si>
    <t xml:space="preserve">* Per expedients autoritzats. </t>
  </si>
  <si>
    <t>1994-2021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</si>
</sst>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164" fontId="47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0" xfId="0" applyFont="1" applyFill="1" applyAlignment="1">
      <alignment/>
    </xf>
    <xf numFmtId="1" fontId="46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30" width="6.8515625" style="0" customWidth="1"/>
    <col min="31" max="31" width="11.421875" style="0" customWidth="1"/>
  </cols>
  <sheetData>
    <row r="1" spans="1:4" ht="15.75">
      <c r="A1" s="1" t="s">
        <v>0</v>
      </c>
      <c r="B1" s="1"/>
      <c r="C1" s="1"/>
      <c r="D1" s="1"/>
    </row>
    <row r="2" spans="1:4" ht="15">
      <c r="A2" s="2" t="s">
        <v>11</v>
      </c>
      <c r="B2" s="2"/>
      <c r="C2" s="2"/>
      <c r="D2" s="2"/>
    </row>
    <row r="3" spans="1:30" ht="12.75">
      <c r="A3" s="3"/>
      <c r="B3" s="4">
        <v>1994</v>
      </c>
      <c r="C3" s="4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  <c r="P3" s="5">
        <v>2008</v>
      </c>
      <c r="Q3" s="5">
        <v>2009</v>
      </c>
      <c r="R3" s="5">
        <v>2010</v>
      </c>
      <c r="S3" s="5">
        <v>2011</v>
      </c>
      <c r="T3" s="5">
        <v>2012</v>
      </c>
      <c r="U3" s="5">
        <v>2013</v>
      </c>
      <c r="V3" s="5">
        <v>2014</v>
      </c>
      <c r="W3" s="5">
        <v>2015</v>
      </c>
      <c r="X3" s="5">
        <v>2016</v>
      </c>
      <c r="Y3" s="5">
        <v>2017</v>
      </c>
      <c r="Z3" s="5">
        <v>2018</v>
      </c>
      <c r="AA3" s="5">
        <v>2019</v>
      </c>
      <c r="AB3" s="5">
        <v>2020</v>
      </c>
      <c r="AC3" s="4">
        <v>2021</v>
      </c>
      <c r="AD3" s="5" t="s">
        <v>1</v>
      </c>
    </row>
    <row r="4" spans="1:30" ht="12.75">
      <c r="A4" s="6" t="s">
        <v>2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AD4" s="7"/>
    </row>
    <row r="5" spans="1:30" ht="12.75">
      <c r="A5" s="7" t="s">
        <v>3</v>
      </c>
      <c r="B5" s="7">
        <v>1</v>
      </c>
      <c r="C5" s="8" t="s">
        <v>4</v>
      </c>
      <c r="D5" s="9" t="s">
        <v>4</v>
      </c>
      <c r="E5" s="10">
        <v>1</v>
      </c>
      <c r="F5" s="9" t="s">
        <v>4</v>
      </c>
      <c r="G5" s="9" t="s">
        <v>4</v>
      </c>
      <c r="H5" s="9" t="s">
        <v>4</v>
      </c>
      <c r="I5" s="9" t="s">
        <v>4</v>
      </c>
      <c r="J5" s="10">
        <v>1</v>
      </c>
      <c r="K5" s="10">
        <v>1</v>
      </c>
      <c r="L5" s="9" t="s">
        <v>4</v>
      </c>
      <c r="M5" s="10">
        <v>1</v>
      </c>
      <c r="N5" s="9" t="s">
        <v>4</v>
      </c>
      <c r="O5" s="9" t="s">
        <v>4</v>
      </c>
      <c r="P5" s="9" t="s">
        <v>4</v>
      </c>
      <c r="Q5" s="10">
        <v>4</v>
      </c>
      <c r="R5" s="10">
        <v>36</v>
      </c>
      <c r="S5" s="10">
        <v>40</v>
      </c>
      <c r="T5" s="11">
        <v>37</v>
      </c>
      <c r="U5" s="11">
        <v>25</v>
      </c>
      <c r="V5" s="11">
        <v>8</v>
      </c>
      <c r="W5" s="11">
        <v>5</v>
      </c>
      <c r="X5" s="11">
        <v>0</v>
      </c>
      <c r="Y5" s="11">
        <v>1</v>
      </c>
      <c r="Z5" s="11">
        <v>0</v>
      </c>
      <c r="AA5" s="11">
        <v>0</v>
      </c>
      <c r="AB5" s="11">
        <v>148</v>
      </c>
      <c r="AC5" s="11">
        <v>28</v>
      </c>
      <c r="AD5" s="12">
        <f>+SUM((AC5*100)/$AC$8)</f>
        <v>19.047619047619047</v>
      </c>
    </row>
    <row r="6" spans="1:30" ht="12.75">
      <c r="A6" s="7" t="s">
        <v>5</v>
      </c>
      <c r="B6" s="7">
        <v>93</v>
      </c>
      <c r="C6" s="7">
        <v>24</v>
      </c>
      <c r="D6" s="10">
        <v>14</v>
      </c>
      <c r="E6" s="10">
        <v>11</v>
      </c>
      <c r="F6" s="10">
        <v>17</v>
      </c>
      <c r="G6" s="10">
        <v>9</v>
      </c>
      <c r="H6" s="10">
        <v>5</v>
      </c>
      <c r="I6" s="10">
        <v>4</v>
      </c>
      <c r="J6" s="10">
        <v>13</v>
      </c>
      <c r="K6" s="10">
        <v>16</v>
      </c>
      <c r="L6" s="10">
        <v>18</v>
      </c>
      <c r="M6" s="10">
        <v>16</v>
      </c>
      <c r="N6" s="10">
        <v>7</v>
      </c>
      <c r="O6" s="10">
        <v>9</v>
      </c>
      <c r="P6" s="10">
        <v>10</v>
      </c>
      <c r="Q6" s="10">
        <v>32</v>
      </c>
      <c r="R6" s="10">
        <v>19</v>
      </c>
      <c r="S6" s="10">
        <v>13</v>
      </c>
      <c r="T6" s="11">
        <v>16</v>
      </c>
      <c r="U6" s="11">
        <v>13</v>
      </c>
      <c r="V6" s="11">
        <v>1</v>
      </c>
      <c r="W6" s="11">
        <v>5</v>
      </c>
      <c r="X6" s="11">
        <v>3</v>
      </c>
      <c r="Y6" s="11">
        <v>6</v>
      </c>
      <c r="Z6" s="11">
        <v>4</v>
      </c>
      <c r="AA6" s="11">
        <v>5</v>
      </c>
      <c r="AB6" s="11">
        <v>4</v>
      </c>
      <c r="AC6" s="11">
        <v>4</v>
      </c>
      <c r="AD6" s="12">
        <f>+SUM((AC6*100)/$AC$8)</f>
        <v>2.7210884353741496</v>
      </c>
    </row>
    <row r="7" spans="1:30" ht="12.75">
      <c r="A7" s="7" t="s">
        <v>6</v>
      </c>
      <c r="B7" s="7">
        <v>6</v>
      </c>
      <c r="C7" s="7">
        <v>3</v>
      </c>
      <c r="D7" s="10">
        <v>8</v>
      </c>
      <c r="E7" s="10">
        <v>6</v>
      </c>
      <c r="F7" s="10">
        <v>0</v>
      </c>
      <c r="G7" s="10">
        <v>0</v>
      </c>
      <c r="H7" s="10">
        <v>0</v>
      </c>
      <c r="I7" s="10">
        <v>4</v>
      </c>
      <c r="J7" s="10">
        <v>3</v>
      </c>
      <c r="K7" s="10">
        <v>4</v>
      </c>
      <c r="L7" s="10">
        <v>1</v>
      </c>
      <c r="M7" s="10">
        <v>3</v>
      </c>
      <c r="N7" s="10">
        <v>1</v>
      </c>
      <c r="O7" s="10">
        <v>2</v>
      </c>
      <c r="P7" s="10">
        <v>6</v>
      </c>
      <c r="Q7" s="10">
        <v>77</v>
      </c>
      <c r="R7" s="10">
        <v>44</v>
      </c>
      <c r="S7" s="10">
        <v>27</v>
      </c>
      <c r="T7" s="11">
        <v>66</v>
      </c>
      <c r="U7" s="11">
        <v>40</v>
      </c>
      <c r="V7" s="11">
        <v>9</v>
      </c>
      <c r="W7" s="11">
        <v>8</v>
      </c>
      <c r="X7" s="11">
        <v>4</v>
      </c>
      <c r="Y7" s="11">
        <v>4</v>
      </c>
      <c r="Z7" s="11">
        <v>1</v>
      </c>
      <c r="AA7" s="11">
        <v>1</v>
      </c>
      <c r="AB7" s="11">
        <v>2607</v>
      </c>
      <c r="AC7" s="11">
        <v>115</v>
      </c>
      <c r="AD7" s="12">
        <f>+SUM((AC7*100)/$AC$8)</f>
        <v>78.2312925170068</v>
      </c>
    </row>
    <row r="8" spans="1:31" ht="12.75">
      <c r="A8" s="6" t="s">
        <v>7</v>
      </c>
      <c r="B8" s="6">
        <f aca="true" t="shared" si="0" ref="B8:AC8">+SUM(B5:B7)</f>
        <v>100</v>
      </c>
      <c r="C8" s="6">
        <f t="shared" si="0"/>
        <v>27</v>
      </c>
      <c r="D8" s="6">
        <f t="shared" si="0"/>
        <v>22</v>
      </c>
      <c r="E8" s="6">
        <f t="shared" si="0"/>
        <v>18</v>
      </c>
      <c r="F8" s="6">
        <f t="shared" si="0"/>
        <v>17</v>
      </c>
      <c r="G8" s="6">
        <f t="shared" si="0"/>
        <v>9</v>
      </c>
      <c r="H8" s="6">
        <f t="shared" si="0"/>
        <v>5</v>
      </c>
      <c r="I8" s="6">
        <f t="shared" si="0"/>
        <v>8</v>
      </c>
      <c r="J8" s="6">
        <f t="shared" si="0"/>
        <v>17</v>
      </c>
      <c r="K8" s="6">
        <f t="shared" si="0"/>
        <v>21</v>
      </c>
      <c r="L8" s="6">
        <f t="shared" si="0"/>
        <v>19</v>
      </c>
      <c r="M8" s="6">
        <f t="shared" si="0"/>
        <v>20</v>
      </c>
      <c r="N8" s="6">
        <f t="shared" si="0"/>
        <v>8</v>
      </c>
      <c r="O8" s="6">
        <f t="shared" si="0"/>
        <v>11</v>
      </c>
      <c r="P8" s="6">
        <f t="shared" si="0"/>
        <v>16</v>
      </c>
      <c r="Q8" s="6">
        <f t="shared" si="0"/>
        <v>113</v>
      </c>
      <c r="R8" s="6">
        <f t="shared" si="0"/>
        <v>99</v>
      </c>
      <c r="S8" s="6">
        <f t="shared" si="0"/>
        <v>80</v>
      </c>
      <c r="T8" s="6">
        <f t="shared" si="0"/>
        <v>119</v>
      </c>
      <c r="U8" s="13">
        <f t="shared" si="0"/>
        <v>78</v>
      </c>
      <c r="V8" s="14">
        <f t="shared" si="0"/>
        <v>18</v>
      </c>
      <c r="W8" s="15">
        <f t="shared" si="0"/>
        <v>18</v>
      </c>
      <c r="X8" s="15">
        <f t="shared" si="0"/>
        <v>7</v>
      </c>
      <c r="Y8" s="15">
        <f t="shared" si="0"/>
        <v>11</v>
      </c>
      <c r="Z8" s="15">
        <f t="shared" si="0"/>
        <v>5</v>
      </c>
      <c r="AA8" s="15">
        <f t="shared" si="0"/>
        <v>6</v>
      </c>
      <c r="AB8" s="15">
        <f t="shared" si="0"/>
        <v>2759</v>
      </c>
      <c r="AC8" s="15">
        <f t="shared" si="0"/>
        <v>147</v>
      </c>
      <c r="AD8" s="12">
        <f>+SUM((AC8*100)/$AC$8)</f>
        <v>100</v>
      </c>
      <c r="AE8" s="16"/>
    </row>
    <row r="9" spans="1:30" ht="12.75">
      <c r="A9" s="7"/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7"/>
      <c r="T9" s="17"/>
      <c r="U9" s="17"/>
      <c r="V9" s="18"/>
      <c r="W9" s="18"/>
      <c r="X9" s="18"/>
      <c r="Y9" s="18"/>
      <c r="Z9" s="19"/>
      <c r="AA9" s="18"/>
      <c r="AB9" s="18"/>
      <c r="AC9" s="18"/>
      <c r="AD9" s="7"/>
    </row>
    <row r="10" spans="1:30" ht="12.75">
      <c r="A10" s="6" t="s">
        <v>8</v>
      </c>
      <c r="B10" s="6"/>
      <c r="C10" s="6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7"/>
      <c r="T10" s="17"/>
      <c r="U10" s="17"/>
      <c r="V10" s="18"/>
      <c r="W10" s="18"/>
      <c r="X10" s="18"/>
      <c r="Y10" s="18"/>
      <c r="Z10" s="19"/>
      <c r="AA10" s="18"/>
      <c r="AB10" s="18"/>
      <c r="AC10" s="18"/>
      <c r="AD10" s="7"/>
    </row>
    <row r="11" spans="1:30" ht="12.75">
      <c r="A11" s="7" t="s">
        <v>3</v>
      </c>
      <c r="B11" s="7">
        <v>2</v>
      </c>
      <c r="C11" s="7">
        <v>0</v>
      </c>
      <c r="D11" s="10">
        <v>1</v>
      </c>
      <c r="E11" s="10">
        <v>1</v>
      </c>
      <c r="F11" s="10">
        <v>0</v>
      </c>
      <c r="G11" s="10">
        <v>0</v>
      </c>
      <c r="H11" s="10">
        <v>0</v>
      </c>
      <c r="I11" s="10">
        <v>0</v>
      </c>
      <c r="J11" s="10">
        <v>27</v>
      </c>
      <c r="K11" s="10">
        <v>25</v>
      </c>
      <c r="L11" s="10">
        <v>0</v>
      </c>
      <c r="M11" s="10">
        <v>9</v>
      </c>
      <c r="N11" s="10">
        <v>0</v>
      </c>
      <c r="O11" s="10">
        <v>0</v>
      </c>
      <c r="P11" s="10">
        <v>0</v>
      </c>
      <c r="Q11" s="10">
        <v>29</v>
      </c>
      <c r="R11" s="10">
        <v>391</v>
      </c>
      <c r="S11" s="10">
        <v>514</v>
      </c>
      <c r="T11" s="11">
        <v>174</v>
      </c>
      <c r="U11" s="11">
        <v>116</v>
      </c>
      <c r="V11" s="11">
        <v>55</v>
      </c>
      <c r="W11" s="11">
        <v>23</v>
      </c>
      <c r="X11" s="11">
        <v>0</v>
      </c>
      <c r="Y11" s="11">
        <v>4</v>
      </c>
      <c r="Z11" s="11">
        <v>0</v>
      </c>
      <c r="AA11" s="11">
        <v>0</v>
      </c>
      <c r="AB11" s="11">
        <v>2544</v>
      </c>
      <c r="AC11" s="11">
        <v>298</v>
      </c>
      <c r="AD11" s="12">
        <f>+SUM((AC11*100)/$AC$14)</f>
        <v>21.074964639321074</v>
      </c>
    </row>
    <row r="12" spans="1:30" ht="12.75">
      <c r="A12" s="7" t="s">
        <v>5</v>
      </c>
      <c r="B12" s="7">
        <v>564</v>
      </c>
      <c r="C12" s="7">
        <v>317</v>
      </c>
      <c r="D12" s="10">
        <v>320</v>
      </c>
      <c r="E12" s="10">
        <v>270</v>
      </c>
      <c r="F12" s="10">
        <v>225</v>
      </c>
      <c r="G12" s="10">
        <v>177</v>
      </c>
      <c r="H12" s="10">
        <v>128</v>
      </c>
      <c r="I12" s="10">
        <v>71</v>
      </c>
      <c r="J12" s="10">
        <v>201</v>
      </c>
      <c r="K12" s="10">
        <v>445</v>
      </c>
      <c r="L12" s="10">
        <v>402</v>
      </c>
      <c r="M12" s="10">
        <v>293</v>
      </c>
      <c r="N12" s="10">
        <v>93</v>
      </c>
      <c r="O12" s="10">
        <v>151</v>
      </c>
      <c r="P12" s="10">
        <v>128</v>
      </c>
      <c r="Q12" s="10">
        <v>384</v>
      </c>
      <c r="R12" s="10">
        <v>723</v>
      </c>
      <c r="S12" s="10">
        <v>139</v>
      </c>
      <c r="T12" s="11">
        <v>194</v>
      </c>
      <c r="U12" s="11">
        <v>270</v>
      </c>
      <c r="V12" s="11">
        <v>9</v>
      </c>
      <c r="W12" s="11">
        <v>92</v>
      </c>
      <c r="X12" s="11">
        <v>53</v>
      </c>
      <c r="Y12" s="11">
        <v>92</v>
      </c>
      <c r="Z12" s="11">
        <v>81</v>
      </c>
      <c r="AA12" s="11">
        <v>38</v>
      </c>
      <c r="AB12" s="11">
        <v>77</v>
      </c>
      <c r="AC12" s="11">
        <v>78</v>
      </c>
      <c r="AD12" s="12">
        <f>+SUM((AC12*100)/$AC$14)</f>
        <v>5.516265912305516</v>
      </c>
    </row>
    <row r="13" spans="1:30" ht="12.75">
      <c r="A13" s="7" t="s">
        <v>6</v>
      </c>
      <c r="B13" s="7">
        <v>79</v>
      </c>
      <c r="C13" s="7">
        <v>22</v>
      </c>
      <c r="D13" s="10">
        <v>98</v>
      </c>
      <c r="E13" s="10">
        <v>78</v>
      </c>
      <c r="F13" s="10">
        <v>0</v>
      </c>
      <c r="G13" s="10">
        <v>0</v>
      </c>
      <c r="H13" s="10">
        <v>0</v>
      </c>
      <c r="I13" s="10">
        <v>37</v>
      </c>
      <c r="J13" s="10">
        <v>41</v>
      </c>
      <c r="K13" s="10">
        <v>38</v>
      </c>
      <c r="L13" s="10">
        <v>15</v>
      </c>
      <c r="M13" s="10">
        <v>138</v>
      </c>
      <c r="N13" s="10">
        <v>55</v>
      </c>
      <c r="O13" s="10">
        <v>71</v>
      </c>
      <c r="P13" s="10">
        <v>93</v>
      </c>
      <c r="Q13" s="10">
        <v>1331</v>
      </c>
      <c r="R13" s="10">
        <v>535</v>
      </c>
      <c r="S13" s="10">
        <v>271</v>
      </c>
      <c r="T13" s="11">
        <v>792</v>
      </c>
      <c r="U13" s="11">
        <v>646</v>
      </c>
      <c r="V13" s="11">
        <v>84</v>
      </c>
      <c r="W13" s="11">
        <v>75</v>
      </c>
      <c r="X13" s="11">
        <v>30</v>
      </c>
      <c r="Y13" s="11">
        <v>30</v>
      </c>
      <c r="Z13" s="11">
        <v>4</v>
      </c>
      <c r="AA13" s="11">
        <v>56</v>
      </c>
      <c r="AB13" s="11">
        <v>17114</v>
      </c>
      <c r="AC13" s="11">
        <v>1038</v>
      </c>
      <c r="AD13" s="12">
        <f>+SUM((AC13*100)/$AC$14)</f>
        <v>73.4087694483734</v>
      </c>
    </row>
    <row r="14" spans="1:31" ht="13.5" thickBot="1">
      <c r="A14" s="20" t="s">
        <v>7</v>
      </c>
      <c r="B14" s="21">
        <f aca="true" t="shared" si="1" ref="B14:AC14">+SUM(B11:B13)</f>
        <v>645</v>
      </c>
      <c r="C14" s="21">
        <f t="shared" si="1"/>
        <v>339</v>
      </c>
      <c r="D14" s="21">
        <f t="shared" si="1"/>
        <v>419</v>
      </c>
      <c r="E14" s="21">
        <f t="shared" si="1"/>
        <v>349</v>
      </c>
      <c r="F14" s="21">
        <f t="shared" si="1"/>
        <v>225</v>
      </c>
      <c r="G14" s="21">
        <f t="shared" si="1"/>
        <v>177</v>
      </c>
      <c r="H14" s="21">
        <f t="shared" si="1"/>
        <v>128</v>
      </c>
      <c r="I14" s="21">
        <f t="shared" si="1"/>
        <v>108</v>
      </c>
      <c r="J14" s="21">
        <f t="shared" si="1"/>
        <v>269</v>
      </c>
      <c r="K14" s="21">
        <f t="shared" si="1"/>
        <v>508</v>
      </c>
      <c r="L14" s="21">
        <f t="shared" si="1"/>
        <v>417</v>
      </c>
      <c r="M14" s="21">
        <f t="shared" si="1"/>
        <v>440</v>
      </c>
      <c r="N14" s="21">
        <f t="shared" si="1"/>
        <v>148</v>
      </c>
      <c r="O14" s="21">
        <f t="shared" si="1"/>
        <v>222</v>
      </c>
      <c r="P14" s="21">
        <f t="shared" si="1"/>
        <v>221</v>
      </c>
      <c r="Q14" s="21">
        <f t="shared" si="1"/>
        <v>1744</v>
      </c>
      <c r="R14" s="21">
        <f t="shared" si="1"/>
        <v>1649</v>
      </c>
      <c r="S14" s="21">
        <f t="shared" si="1"/>
        <v>924</v>
      </c>
      <c r="T14" s="21">
        <f t="shared" si="1"/>
        <v>1160</v>
      </c>
      <c r="U14" s="21">
        <f t="shared" si="1"/>
        <v>1032</v>
      </c>
      <c r="V14" s="21">
        <f t="shared" si="1"/>
        <v>148</v>
      </c>
      <c r="W14" s="21">
        <f t="shared" si="1"/>
        <v>190</v>
      </c>
      <c r="X14" s="21">
        <f t="shared" si="1"/>
        <v>83</v>
      </c>
      <c r="Y14" s="21">
        <f t="shared" si="1"/>
        <v>126</v>
      </c>
      <c r="Z14" s="21">
        <f t="shared" si="1"/>
        <v>85</v>
      </c>
      <c r="AA14" s="21">
        <f t="shared" si="1"/>
        <v>94</v>
      </c>
      <c r="AB14" s="21">
        <f t="shared" si="1"/>
        <v>19735</v>
      </c>
      <c r="AC14" s="21">
        <f t="shared" si="1"/>
        <v>1414</v>
      </c>
      <c r="AD14" s="23">
        <f>+SUM((AC14*100)/$AC$14)</f>
        <v>100</v>
      </c>
      <c r="AE14" s="16"/>
    </row>
    <row r="15" spans="1:30" ht="12.75">
      <c r="A15" s="7" t="s">
        <v>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2.75">
      <c r="A17" s="22"/>
    </row>
  </sheetData>
  <sheetProtection/>
  <printOptions/>
  <pageMargins left="0.7500000000000001" right="0.7500000000000001" top="1" bottom="1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2013-05-14T10:36:22Z</dcterms:created>
  <dcterms:modified xsi:type="dcterms:W3CDTF">2022-06-29T11:16:31Z</dcterms:modified>
  <cp:category/>
  <cp:version/>
  <cp:contentType/>
  <cp:contentStatus/>
</cp:coreProperties>
</file>