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75" activeTab="0"/>
  </bookViews>
  <sheets>
    <sheet name="04.27.0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<sst xmlns="http://schemas.openxmlformats.org/spreadsheetml/2006/main" count="24" uniqueCount="24">
  <si>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</si>
  <si>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Districte</t>
  </si>
  <si>
    <t>Usuaris</t>
  </si>
  <si>
    <t>Població</t>
  </si>
  <si>
    <t>Usuaris %</t>
  </si>
  <si>
    <t>Població %</t>
  </si>
  <si>
    <t>Centre</t>
  </si>
  <si>
    <t>Sant Oleguer</t>
  </si>
  <si>
    <t>Creu Alta</t>
  </si>
  <si>
    <t>Nord</t>
  </si>
  <si>
    <t>Concòrdia</t>
  </si>
  <si>
    <t>Can Rull</t>
  </si>
  <si>
    <t>Berardo</t>
  </si>
  <si>
    <t>Gràcia</t>
  </si>
  <si>
    <t>Creu de Barberà</t>
  </si>
  <si>
    <t>Total</t>
  </si>
  <si>
    <t>04.27.05 Distribució per districtes dels usuaris</t>
  </si>
  <si>
    <t>Can Puiggener / Togores</t>
  </si>
  <si>
    <t>Can Feu / Oest</t>
  </si>
  <si>
    <t>Sud / Sant Pau</t>
  </si>
  <si>
    <t>La Serra / Est</t>
  </si>
  <si>
    <t>Ca n´Oriac - Sant Julià</t>
  </si>
  <si>
    <t>Promoció Econòmica de Sabadell. 2021</t>
  </si>
  <si>
    <t xml:space="preserve">Font: Promoció Econòmica de Sabadell, S.L.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</si>
</sst>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"/>
    <numFmt numFmtId="195" formatCode="0.00000000"/>
    <numFmt numFmtId="196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96" fontId="6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96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3" fontId="45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33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733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590550</xdr:colOff>
      <xdr:row>30</xdr:row>
      <xdr:rowOff>114300</xdr:rowOff>
    </xdr:from>
    <xdr:ext cx="5715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3705225" y="4181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73380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287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287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4287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485775</xdr:colOff>
      <xdr:row>31</xdr:row>
      <xdr:rowOff>9525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466975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5336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5336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25336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3114675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3114675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3114675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7">
      <selection activeCell="A32" sqref="A32"/>
    </sheetView>
  </sheetViews>
  <sheetFormatPr defaultColWidth="11.421875" defaultRowHeight="12.75"/>
  <cols>
    <col min="1" max="1" width="21.421875" style="0" customWidth="1"/>
    <col min="2" max="3" width="8.28125" style="0" customWidth="1"/>
    <col min="4" max="4" width="8.7109375" style="0" bestFit="1" customWidth="1"/>
    <col min="5" max="5" width="9.28125" style="0" bestFit="1" customWidth="1"/>
    <col min="6" max="6" width="14.421875" style="0" customWidth="1"/>
    <col min="7" max="7" width="12.421875" style="0" customWidth="1"/>
  </cols>
  <sheetData>
    <row r="1" spans="1:5" ht="15.75">
      <c r="A1" s="1" t="s">
        <v>16</v>
      </c>
      <c r="B1" s="2"/>
      <c r="C1" s="2"/>
      <c r="D1" s="2"/>
      <c r="E1" s="2"/>
    </row>
    <row r="2" spans="1:8" ht="15">
      <c r="A2" s="3" t="s">
        <v>22</v>
      </c>
      <c r="B2" s="2"/>
      <c r="C2" s="2"/>
      <c r="D2" s="2"/>
      <c r="E2" s="2"/>
      <c r="F2" s="9"/>
      <c r="G2" s="9"/>
      <c r="H2" s="9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0"/>
      <c r="G3" s="10"/>
      <c r="H3" s="9"/>
    </row>
    <row r="4" spans="1:7" s="17" customFormat="1" ht="12.75">
      <c r="A4" s="15">
        <v>1</v>
      </c>
      <c r="B4" s="14">
        <f>SUM(B5:B6)</f>
        <v>1157</v>
      </c>
      <c r="C4" s="14">
        <f>SUM(C5:C6)</f>
        <v>55582</v>
      </c>
      <c r="D4" s="16">
        <f>SUM(D5:D6)</f>
        <v>21.182716953496886</v>
      </c>
      <c r="E4" s="16">
        <f>SUM(E5:E6)</f>
        <v>25.761030774935115</v>
      </c>
      <c r="F4" s="10">
        <v>25.6</v>
      </c>
      <c r="G4" s="10"/>
    </row>
    <row r="5" spans="1:7" s="9" customFormat="1" ht="12.75">
      <c r="A5" s="11" t="s">
        <v>6</v>
      </c>
      <c r="B5" s="11">
        <v>713</v>
      </c>
      <c r="C5" s="11">
        <v>37301</v>
      </c>
      <c r="D5" s="12">
        <f>B5/$B$31*100</f>
        <v>13.05382643720249</v>
      </c>
      <c r="E5" s="12">
        <f>C5/$C$31*100</f>
        <v>17.28819058212829</v>
      </c>
      <c r="F5" s="10">
        <v>15.8</v>
      </c>
      <c r="G5" s="10"/>
    </row>
    <row r="6" spans="1:8" ht="12.75">
      <c r="A6" s="11" t="s">
        <v>7</v>
      </c>
      <c r="B6" s="11">
        <v>444</v>
      </c>
      <c r="C6" s="11">
        <v>18281</v>
      </c>
      <c r="D6" s="12">
        <f>B6/$B$31*100</f>
        <v>8.128890516294398</v>
      </c>
      <c r="E6" s="12">
        <f>C6/$C$31*100</f>
        <v>8.472840192806823</v>
      </c>
      <c r="G6" s="9"/>
      <c r="H6" s="9"/>
    </row>
    <row r="7" spans="1:8" ht="1.5" customHeight="1">
      <c r="A7" s="11"/>
      <c r="B7" s="11"/>
      <c r="C7" s="20"/>
      <c r="D7" s="12">
        <f>B7/$B$31*100</f>
        <v>0</v>
      </c>
      <c r="E7" s="12">
        <f>C7/$C$31*100</f>
        <v>0</v>
      </c>
      <c r="G7" s="9"/>
      <c r="H7" s="9"/>
    </row>
    <row r="8" spans="1:8" s="18" customFormat="1" ht="12.75">
      <c r="A8" s="15">
        <v>2</v>
      </c>
      <c r="B8" s="14">
        <f>SUM(B9:B10)</f>
        <v>744</v>
      </c>
      <c r="C8" s="14">
        <f>SUM(C9:C10)</f>
        <v>25169</v>
      </c>
      <c r="D8" s="16">
        <f>SUM(D9:D10)</f>
        <v>13.621384108385207</v>
      </c>
      <c r="E8" s="16">
        <f>SUM(E9:E10)</f>
        <v>11.665276232851317</v>
      </c>
      <c r="G8" s="17"/>
      <c r="H8" s="17"/>
    </row>
    <row r="9" spans="1:8" ht="12.75">
      <c r="A9" s="11" t="s">
        <v>8</v>
      </c>
      <c r="B9" s="11">
        <v>395</v>
      </c>
      <c r="C9" s="11">
        <v>18437</v>
      </c>
      <c r="D9" s="12">
        <f>B9/$B$31*100</f>
        <v>7.231783229586232</v>
      </c>
      <c r="E9" s="12">
        <f aca="true" t="shared" si="0" ref="E9:E31">C9/$C$31*100</f>
        <v>8.545142751205043</v>
      </c>
      <c r="G9" s="9"/>
      <c r="H9" s="9"/>
    </row>
    <row r="10" spans="1:7" s="9" customFormat="1" ht="12.75">
      <c r="A10" s="11" t="s">
        <v>17</v>
      </c>
      <c r="B10" s="11">
        <v>349</v>
      </c>
      <c r="C10" s="11">
        <v>6732</v>
      </c>
      <c r="D10" s="12">
        <f>B10/$B$31*100</f>
        <v>6.389600878798975</v>
      </c>
      <c r="E10" s="12">
        <f t="shared" si="0"/>
        <v>3.1201334816462736</v>
      </c>
      <c r="G10" s="10"/>
    </row>
    <row r="11" spans="1:8" ht="1.5" customHeight="1">
      <c r="A11" s="11"/>
      <c r="B11" s="11"/>
      <c r="C11" s="20"/>
      <c r="D11" s="12">
        <f aca="true" t="shared" si="1" ref="D11:D30">B11/$B$31*100</f>
        <v>0</v>
      </c>
      <c r="E11" s="12">
        <f t="shared" si="0"/>
        <v>0</v>
      </c>
      <c r="G11" s="9"/>
      <c r="H11" s="9"/>
    </row>
    <row r="12" spans="1:8" s="18" customFormat="1" ht="12.75">
      <c r="A12" s="15">
        <v>3</v>
      </c>
      <c r="B12" s="14">
        <f>SUM(B13:B14)</f>
        <v>765</v>
      </c>
      <c r="C12" s="14">
        <f>SUM(C13:C14)</f>
        <v>32922</v>
      </c>
      <c r="D12" s="16">
        <f t="shared" si="1"/>
        <v>14.005858659831564</v>
      </c>
      <c r="E12" s="16">
        <f t="shared" si="0"/>
        <v>15.258620689655173</v>
      </c>
      <c r="G12" s="17"/>
      <c r="H12" s="17"/>
    </row>
    <row r="13" spans="1:8" ht="12.75">
      <c r="A13" s="11" t="s">
        <v>21</v>
      </c>
      <c r="B13" s="11">
        <v>452</v>
      </c>
      <c r="C13" s="11">
        <v>19413</v>
      </c>
      <c r="D13" s="12">
        <f t="shared" si="1"/>
        <v>8.275357012083486</v>
      </c>
      <c r="E13" s="12">
        <f t="shared" si="0"/>
        <v>8.99749721913237</v>
      </c>
      <c r="G13" s="9"/>
      <c r="H13" s="9"/>
    </row>
    <row r="14" spans="1:7" s="9" customFormat="1" ht="12.75">
      <c r="A14" s="11" t="s">
        <v>9</v>
      </c>
      <c r="B14" s="11">
        <v>313</v>
      </c>
      <c r="C14" s="11">
        <v>13509</v>
      </c>
      <c r="D14" s="12">
        <f t="shared" si="1"/>
        <v>5.730501647748078</v>
      </c>
      <c r="E14" s="12">
        <f t="shared" si="0"/>
        <v>6.261123470522803</v>
      </c>
      <c r="G14" s="10"/>
    </row>
    <row r="15" spans="1:8" ht="1.5" customHeight="1">
      <c r="A15" s="11"/>
      <c r="B15" s="11"/>
      <c r="C15" s="20"/>
      <c r="D15" s="12">
        <f t="shared" si="1"/>
        <v>0</v>
      </c>
      <c r="E15" s="12">
        <f t="shared" si="0"/>
        <v>0</v>
      </c>
      <c r="G15" s="9"/>
      <c r="H15" s="9"/>
    </row>
    <row r="16" spans="1:8" s="18" customFormat="1" ht="12.75">
      <c r="A16" s="15">
        <v>4</v>
      </c>
      <c r="B16" s="14">
        <f>SUM(B17:B19)</f>
        <v>815</v>
      </c>
      <c r="C16" s="14">
        <f>SUM(C17:C19)</f>
        <v>41761</v>
      </c>
      <c r="D16" s="16">
        <f t="shared" si="1"/>
        <v>14.921274258513364</v>
      </c>
      <c r="E16" s="16">
        <f t="shared" si="0"/>
        <v>19.35530218761587</v>
      </c>
      <c r="G16" s="17"/>
      <c r="H16" s="17"/>
    </row>
    <row r="17" spans="1:8" ht="12.75">
      <c r="A17" s="11" t="s">
        <v>10</v>
      </c>
      <c r="B17" s="11">
        <v>263</v>
      </c>
      <c r="C17" s="11">
        <v>13003</v>
      </c>
      <c r="D17" s="12">
        <f t="shared" si="1"/>
        <v>4.815086049066276</v>
      </c>
      <c r="E17" s="12">
        <f t="shared" si="0"/>
        <v>6.026603633667038</v>
      </c>
      <c r="G17" s="9"/>
      <c r="H17" s="9"/>
    </row>
    <row r="18" spans="1:7" s="9" customFormat="1" ht="12.75">
      <c r="A18" s="11" t="s">
        <v>11</v>
      </c>
      <c r="B18" s="11">
        <v>350</v>
      </c>
      <c r="C18" s="11">
        <v>16531</v>
      </c>
      <c r="D18" s="12">
        <f t="shared" si="1"/>
        <v>6.407909190772611</v>
      </c>
      <c r="E18" s="12">
        <f t="shared" si="0"/>
        <v>7.6617538005190955</v>
      </c>
      <c r="G18" s="10"/>
    </row>
    <row r="19" spans="1:8" ht="12.75">
      <c r="A19" s="11" t="s">
        <v>12</v>
      </c>
      <c r="B19" s="11">
        <v>202</v>
      </c>
      <c r="C19" s="11">
        <v>12227</v>
      </c>
      <c r="D19" s="12">
        <f t="shared" si="1"/>
        <v>3.6982790186744783</v>
      </c>
      <c r="E19" s="12">
        <f t="shared" si="0"/>
        <v>5.666944753429737</v>
      </c>
      <c r="G19" s="9"/>
      <c r="H19" s="9"/>
    </row>
    <row r="20" spans="1:8" ht="1.5" customHeight="1">
      <c r="A20" s="11"/>
      <c r="B20" s="11"/>
      <c r="C20" s="20"/>
      <c r="D20" s="12">
        <f t="shared" si="1"/>
        <v>0</v>
      </c>
      <c r="E20" s="12">
        <f t="shared" si="0"/>
        <v>0</v>
      </c>
      <c r="G20" s="9"/>
      <c r="H20" s="9"/>
    </row>
    <row r="21" spans="1:8" s="18" customFormat="1" ht="12.75">
      <c r="A21" s="15">
        <v>5</v>
      </c>
      <c r="B21" s="14">
        <f>SUM(B22:B23)</f>
        <v>530</v>
      </c>
      <c r="C21" s="14">
        <f>SUM(C22:C23)</f>
        <v>20663</v>
      </c>
      <c r="D21" s="16">
        <f t="shared" si="1"/>
        <v>9.703405346027097</v>
      </c>
      <c r="E21" s="16">
        <f t="shared" si="0"/>
        <v>9.57684464219503</v>
      </c>
      <c r="G21" s="17"/>
      <c r="H21" s="17"/>
    </row>
    <row r="22" spans="1:7" s="9" customFormat="1" ht="12.75">
      <c r="A22" s="11" t="s">
        <v>13</v>
      </c>
      <c r="B22" s="11">
        <v>281</v>
      </c>
      <c r="C22" s="11">
        <v>10334</v>
      </c>
      <c r="D22" s="12">
        <f t="shared" si="1"/>
        <v>5.144635664591725</v>
      </c>
      <c r="E22" s="12">
        <f t="shared" si="0"/>
        <v>4.789581015943641</v>
      </c>
      <c r="G22" s="10"/>
    </row>
    <row r="23" spans="1:7" s="9" customFormat="1" ht="12.75">
      <c r="A23" s="11" t="s">
        <v>18</v>
      </c>
      <c r="B23" s="11">
        <v>249</v>
      </c>
      <c r="C23" s="11">
        <v>10329</v>
      </c>
      <c r="D23" s="12">
        <f t="shared" si="1"/>
        <v>4.558769681435371</v>
      </c>
      <c r="E23" s="12">
        <f t="shared" si="0"/>
        <v>4.787263626251391</v>
      </c>
      <c r="G23" s="10"/>
    </row>
    <row r="24" spans="1:8" ht="1.5" customHeight="1">
      <c r="A24" s="11"/>
      <c r="B24" s="11"/>
      <c r="C24" s="20"/>
      <c r="D24" s="12">
        <f t="shared" si="1"/>
        <v>0</v>
      </c>
      <c r="E24" s="12">
        <f t="shared" si="0"/>
        <v>0</v>
      </c>
      <c r="G24" s="9"/>
      <c r="H24" s="9"/>
    </row>
    <row r="25" spans="1:8" s="18" customFormat="1" ht="12.75">
      <c r="A25" s="15">
        <v>6</v>
      </c>
      <c r="B25" s="14">
        <f>SUM(B26:B27)</f>
        <v>1058</v>
      </c>
      <c r="C25" s="14">
        <f>SUM(C26:C27)</f>
        <v>30591</v>
      </c>
      <c r="D25" s="16">
        <f t="shared" si="1"/>
        <v>19.370194068106922</v>
      </c>
      <c r="E25" s="16">
        <f t="shared" si="0"/>
        <v>14.17825361512792</v>
      </c>
      <c r="G25" s="17"/>
      <c r="H25" s="17"/>
    </row>
    <row r="26" spans="1:8" ht="12.75">
      <c r="A26" s="11" t="s">
        <v>14</v>
      </c>
      <c r="B26" s="11">
        <v>728</v>
      </c>
      <c r="C26" s="11">
        <v>20964</v>
      </c>
      <c r="D26" s="12">
        <f t="shared" si="1"/>
        <v>13.328451116807031</v>
      </c>
      <c r="E26" s="12">
        <f t="shared" si="0"/>
        <v>9.71635150166852</v>
      </c>
      <c r="G26" s="9"/>
      <c r="H26" s="9"/>
    </row>
    <row r="27" spans="1:7" s="9" customFormat="1" ht="12.75">
      <c r="A27" s="11" t="s">
        <v>19</v>
      </c>
      <c r="B27" s="11">
        <v>330</v>
      </c>
      <c r="C27" s="11">
        <v>9627</v>
      </c>
      <c r="D27" s="12">
        <f t="shared" si="1"/>
        <v>6.041742951299891</v>
      </c>
      <c r="E27" s="12">
        <f t="shared" si="0"/>
        <v>4.4619021134593995</v>
      </c>
      <c r="G27" s="10"/>
    </row>
    <row r="28" spans="1:8" ht="1.5" customHeight="1">
      <c r="A28" s="11"/>
      <c r="B28" s="11"/>
      <c r="C28" s="20"/>
      <c r="D28" s="12">
        <f t="shared" si="1"/>
        <v>0</v>
      </c>
      <c r="E28" s="12">
        <f t="shared" si="0"/>
        <v>0</v>
      </c>
      <c r="G28" s="9"/>
      <c r="H28" s="9"/>
    </row>
    <row r="29" spans="1:8" s="18" customFormat="1" ht="12.75">
      <c r="A29" s="15">
        <v>7</v>
      </c>
      <c r="B29" s="14">
        <f>SUM(B30:B30)</f>
        <v>393</v>
      </c>
      <c r="C29" s="14">
        <f>SUM(C30:C30)</f>
        <v>9072</v>
      </c>
      <c r="D29" s="16">
        <f t="shared" si="1"/>
        <v>7.19516660563896</v>
      </c>
      <c r="E29" s="16">
        <f t="shared" si="0"/>
        <v>4.204671857619577</v>
      </c>
      <c r="G29" s="17"/>
      <c r="H29" s="17"/>
    </row>
    <row r="30" spans="1:7" s="9" customFormat="1" ht="12.75">
      <c r="A30" s="11" t="s">
        <v>20</v>
      </c>
      <c r="B30" s="11">
        <v>393</v>
      </c>
      <c r="C30" s="11">
        <v>9072</v>
      </c>
      <c r="D30" s="12">
        <f t="shared" si="1"/>
        <v>7.19516660563896</v>
      </c>
      <c r="E30" s="12">
        <f t="shared" si="0"/>
        <v>4.204671857619577</v>
      </c>
      <c r="G30" s="10"/>
    </row>
    <row r="31" spans="1:8" s="18" customFormat="1" ht="13.5" thickBot="1">
      <c r="A31" s="19" t="s">
        <v>15</v>
      </c>
      <c r="B31" s="13">
        <f>B4+B8+B12+B16+B21+B25+B29</f>
        <v>5462</v>
      </c>
      <c r="C31" s="13">
        <f>C4+C8+C12+C16+C21+C25+C29</f>
        <v>215760</v>
      </c>
      <c r="D31" s="13">
        <v>100</v>
      </c>
      <c r="E31" s="13">
        <f t="shared" si="0"/>
        <v>100</v>
      </c>
      <c r="G31" s="17"/>
      <c r="H31" s="17"/>
    </row>
    <row r="32" spans="1:7" ht="12.75">
      <c r="A32" s="6" t="s">
        <v>23</v>
      </c>
      <c r="G32" t="s">
        <v>0</v>
      </c>
    </row>
    <row r="33" spans="1:5" ht="12.75">
      <c r="A33" s="7"/>
      <c r="B33" s="7"/>
      <c r="C33" s="7"/>
      <c r="D33" s="7"/>
      <c r="E33" s="7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8"/>
      <c r="B37" s="8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ignoredErrors>
    <ignoredError sqref="C8" formulaRange="1"/>
    <ignoredError sqref="D8:E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2010-11-16T12:33:33Z</cp:lastPrinted>
  <dcterms:created xsi:type="dcterms:W3CDTF">2010-10-26T11:20:08Z</dcterms:created>
  <dcterms:modified xsi:type="dcterms:W3CDTF">2022-12-14T09:59:00Z</dcterms:modified>
  <cp:category/>
  <cp:version/>
  <cp:contentType/>
  <cp:contentStatus/>
</cp:coreProperties>
</file>