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5.10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<sst xmlns="http://schemas.openxmlformats.org/spreadsheetml/2006/main" count="34" uniqueCount="21">
  <si>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Total</t>
  </si>
  <si>
    <t>Font: Ajuntament de Sabadell. Servei de Salut.</t>
  </si>
  <si>
    <t>Participants</t>
  </si>
  <si>
    <t>Nombre</t>
  </si>
  <si>
    <t>%</t>
  </si>
  <si>
    <t>Sexualitat i afectivitat</t>
  </si>
  <si>
    <t>Prevenció drogodependències</t>
  </si>
  <si>
    <t>Alimentació i nutrició</t>
  </si>
  <si>
    <t>Altres</t>
  </si>
  <si>
    <t>Higiene i salut</t>
  </si>
  <si>
    <t>15.10.02 Educació per a la salut</t>
  </si>
  <si>
    <t>Habilitats (competències) socials</t>
  </si>
  <si>
    <t>Salut infantil</t>
  </si>
  <si>
    <t>Primers auxilis (1)</t>
  </si>
  <si>
    <t>Suport Emocional  (2)</t>
  </si>
  <si>
    <t xml:space="preserve"> que vivien soles durant el confinament.</t>
  </si>
  <si>
    <t>Resum dels tallers realitzats segons temàtica. 2017-2021</t>
  </si>
  <si>
    <t>Ús i abús de pantalles (3)</t>
  </si>
  <si>
    <t>(3) 2021 incorprem aquesta categoria vinculada a l'activitat pròpia del SAIDP</t>
  </si>
  <si>
    <t>(1) 2020 incorporem la categoria de primers auxilis que fins al moment quedava dins de la categoria altres.</t>
  </si>
  <si>
    <t>(2) 2020 en col·laboració amb cicles de vida es van fer trucades d'acompanyament emocional a persones grans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</si>
</sst>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34" borderId="11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5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P1" sqref="P1"/>
    </sheetView>
  </sheetViews>
  <sheetFormatPr defaultColWidth="11.421875" defaultRowHeight="12.75"/>
  <cols>
    <col min="1" max="1" width="30.57421875" style="0" customWidth="1"/>
    <col min="2" max="3" width="11.00390625" style="0" customWidth="1"/>
    <col min="4" max="4" width="0.42578125" style="0" customWidth="1"/>
    <col min="5" max="6" width="11.00390625" style="0" customWidth="1"/>
    <col min="7" max="7" width="0.42578125" style="0" customWidth="1"/>
    <col min="8" max="9" width="11.00390625" style="0" customWidth="1"/>
    <col min="10" max="10" width="0.42578125" style="0" customWidth="1"/>
    <col min="11" max="12" width="11.00390625" style="0" customWidth="1"/>
    <col min="13" max="13" width="0.42578125" style="0" customWidth="1"/>
    <col min="14" max="15" width="11.00390625" style="0" customWidth="1"/>
  </cols>
  <sheetData>
    <row r="1" spans="1:15" ht="15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2">
        <v>2017</v>
      </c>
      <c r="C3" s="12" t="s">
        <v>2</v>
      </c>
      <c r="D3" s="13"/>
      <c r="E3" s="12">
        <v>2018</v>
      </c>
      <c r="F3" s="12" t="s">
        <v>2</v>
      </c>
      <c r="G3" s="13"/>
      <c r="H3" s="12">
        <v>2019</v>
      </c>
      <c r="I3" s="12" t="s">
        <v>2</v>
      </c>
      <c r="J3" s="13"/>
      <c r="K3" s="12">
        <v>2020</v>
      </c>
      <c r="L3" s="12" t="s">
        <v>2</v>
      </c>
      <c r="M3" s="13"/>
      <c r="N3" s="12">
        <v>2021</v>
      </c>
      <c r="O3" s="12" t="s">
        <v>2</v>
      </c>
    </row>
    <row r="4" spans="1:15" ht="12.75">
      <c r="A4" s="5" t="s">
        <v>2</v>
      </c>
      <c r="B4" s="14" t="s">
        <v>3</v>
      </c>
      <c r="C4" s="14" t="s">
        <v>4</v>
      </c>
      <c r="D4" s="15"/>
      <c r="E4" s="14" t="s">
        <v>3</v>
      </c>
      <c r="F4" s="14" t="s">
        <v>4</v>
      </c>
      <c r="G4" s="15"/>
      <c r="H4" s="14" t="s">
        <v>3</v>
      </c>
      <c r="I4" s="14" t="s">
        <v>4</v>
      </c>
      <c r="J4" s="15"/>
      <c r="K4" s="14" t="s">
        <v>3</v>
      </c>
      <c r="L4" s="14" t="s">
        <v>4</v>
      </c>
      <c r="M4" s="15"/>
      <c r="N4" s="14" t="s">
        <v>3</v>
      </c>
      <c r="O4" s="14" t="s">
        <v>4</v>
      </c>
    </row>
    <row r="5" spans="1:15" ht="12.75">
      <c r="A5" s="6" t="s">
        <v>5</v>
      </c>
      <c r="B5" s="9">
        <v>2780</v>
      </c>
      <c r="C5" s="10">
        <f>B5/B$15*100</f>
        <v>31.309832188309493</v>
      </c>
      <c r="E5" s="9">
        <v>2303</v>
      </c>
      <c r="F5" s="10">
        <f>E5/E$15*100</f>
        <v>27.94224702742053</v>
      </c>
      <c r="H5" s="9">
        <v>1329</v>
      </c>
      <c r="I5" s="10">
        <f>H5/H$15*100</f>
        <v>25.962101973041605</v>
      </c>
      <c r="K5" s="9">
        <v>1705</v>
      </c>
      <c r="L5" s="10">
        <f>K5/K$15*100</f>
        <v>56.89022355689022</v>
      </c>
      <c r="N5" s="16">
        <v>2050</v>
      </c>
      <c r="O5" s="10">
        <f>N5/N$15*100</f>
        <v>27.1919352699297</v>
      </c>
    </row>
    <row r="6" spans="1:15" ht="12.75">
      <c r="A6" s="6" t="s">
        <v>6</v>
      </c>
      <c r="B6" s="9">
        <v>1623</v>
      </c>
      <c r="C6" s="10">
        <f>B6/B$15*100</f>
        <v>18.279085482599392</v>
      </c>
      <c r="E6" s="9">
        <v>1935</v>
      </c>
      <c r="F6" s="10">
        <f aca="true" t="shared" si="0" ref="F6:F15">E6/E$15*100</f>
        <v>23.477311332200923</v>
      </c>
      <c r="H6" s="9">
        <v>1739</v>
      </c>
      <c r="I6" s="10">
        <f aca="true" t="shared" si="1" ref="I6:I15">H6/H$15*100</f>
        <v>33.971478804453994</v>
      </c>
      <c r="K6" s="9">
        <v>388</v>
      </c>
      <c r="L6" s="10">
        <f aca="true" t="shared" si="2" ref="L6:L15">K6/K$15*100</f>
        <v>12.94627961294628</v>
      </c>
      <c r="N6" s="16">
        <f>347+1620</f>
        <v>1967</v>
      </c>
      <c r="O6" s="10">
        <f aca="true" t="shared" si="3" ref="O6:O15">N6/N$15*100</f>
        <v>26.090993500464254</v>
      </c>
    </row>
    <row r="7" spans="1:15" ht="12.75">
      <c r="A7" s="6" t="s">
        <v>12</v>
      </c>
      <c r="B7" s="9">
        <v>491</v>
      </c>
      <c r="C7" s="10">
        <f aca="true" t="shared" si="4" ref="C7:C15">B7/B$15*100</f>
        <v>5.529902015992792</v>
      </c>
      <c r="E7" s="9">
        <v>102</v>
      </c>
      <c r="F7" s="10">
        <f t="shared" si="0"/>
        <v>1.2375636981315215</v>
      </c>
      <c r="H7" s="9">
        <v>39</v>
      </c>
      <c r="I7" s="10">
        <f t="shared" si="1"/>
        <v>0.7618675522563001</v>
      </c>
      <c r="K7" s="9">
        <v>39</v>
      </c>
      <c r="L7" s="10">
        <f t="shared" si="2"/>
        <v>1.3013013013013013</v>
      </c>
      <c r="N7" s="16">
        <v>41</v>
      </c>
      <c r="O7" s="10">
        <f t="shared" si="3"/>
        <v>0.543838705398594</v>
      </c>
    </row>
    <row r="8" spans="1:15" ht="12.75">
      <c r="A8" s="6" t="s">
        <v>7</v>
      </c>
      <c r="B8" s="9">
        <v>1369</v>
      </c>
      <c r="C8" s="10">
        <f t="shared" si="4"/>
        <v>15.418402973307805</v>
      </c>
      <c r="E8" s="9">
        <v>1019</v>
      </c>
      <c r="F8" s="10">
        <f t="shared" si="0"/>
        <v>12.363504003882554</v>
      </c>
      <c r="H8" s="9">
        <v>877</v>
      </c>
      <c r="I8" s="10">
        <f t="shared" si="1"/>
        <v>17.132252393045516</v>
      </c>
      <c r="K8" s="9">
        <v>103</v>
      </c>
      <c r="L8" s="10">
        <f t="shared" si="2"/>
        <v>3.4367701034367704</v>
      </c>
      <c r="N8" s="16">
        <v>563</v>
      </c>
      <c r="O8" s="10">
        <f t="shared" si="3"/>
        <v>7.467833930229473</v>
      </c>
    </row>
    <row r="9" spans="1:15" ht="12.75">
      <c r="A9" s="6" t="s">
        <v>11</v>
      </c>
      <c r="B9" s="9">
        <v>477</v>
      </c>
      <c r="C9" s="10">
        <f t="shared" si="4"/>
        <v>5.37222660209483</v>
      </c>
      <c r="E9" s="9">
        <v>510</v>
      </c>
      <c r="F9" s="10">
        <f t="shared" si="0"/>
        <v>6.187818490657607</v>
      </c>
      <c r="H9" s="9">
        <v>217</v>
      </c>
      <c r="I9" s="10">
        <f t="shared" si="1"/>
        <v>4.239109201015824</v>
      </c>
      <c r="K9" s="9">
        <v>152</v>
      </c>
      <c r="L9" s="10">
        <f t="shared" si="2"/>
        <v>5.071738405071739</v>
      </c>
      <c r="N9" s="16">
        <v>51</v>
      </c>
      <c r="O9" s="10">
        <f t="shared" si="3"/>
        <v>0.6764822920811778</v>
      </c>
    </row>
    <row r="10" spans="1:15" ht="12.75">
      <c r="A10" s="6" t="s">
        <v>9</v>
      </c>
      <c r="B10" s="9">
        <v>2113</v>
      </c>
      <c r="C10" s="10">
        <f t="shared" si="4"/>
        <v>23.797724969028046</v>
      </c>
      <c r="E10" s="9">
        <v>2373</v>
      </c>
      <c r="F10" s="10">
        <f t="shared" si="0"/>
        <v>28.79155544770687</v>
      </c>
      <c r="H10" s="9">
        <v>465</v>
      </c>
      <c r="I10" s="10">
        <f t="shared" si="1"/>
        <v>9.083805430748193</v>
      </c>
      <c r="K10" s="9">
        <v>54</v>
      </c>
      <c r="L10" s="10">
        <f t="shared" si="2"/>
        <v>1.8018018018018018</v>
      </c>
      <c r="N10" s="16">
        <v>186</v>
      </c>
      <c r="O10" s="10">
        <f t="shared" si="3"/>
        <v>2.4671707122960607</v>
      </c>
    </row>
    <row r="11" spans="1:15" ht="12.75">
      <c r="A11" s="6" t="s">
        <v>13</v>
      </c>
      <c r="B11" s="9"/>
      <c r="C11" s="10">
        <f t="shared" si="4"/>
        <v>0</v>
      </c>
      <c r="E11" s="9"/>
      <c r="F11" s="10">
        <f t="shared" si="0"/>
        <v>0</v>
      </c>
      <c r="H11" s="9"/>
      <c r="I11" s="10">
        <f t="shared" si="1"/>
        <v>0</v>
      </c>
      <c r="K11" s="9">
        <v>34</v>
      </c>
      <c r="L11" s="10">
        <f t="shared" si="2"/>
        <v>1.1344678011344678</v>
      </c>
      <c r="N11" s="16">
        <v>751</v>
      </c>
      <c r="O11" s="10">
        <f t="shared" si="3"/>
        <v>9.96153335986205</v>
      </c>
    </row>
    <row r="12" spans="1:15" ht="12.75">
      <c r="A12" s="6" t="s">
        <v>14</v>
      </c>
      <c r="B12" s="9"/>
      <c r="C12" s="10">
        <f t="shared" si="4"/>
        <v>0</v>
      </c>
      <c r="E12" s="9"/>
      <c r="F12" s="10">
        <f t="shared" si="0"/>
        <v>0</v>
      </c>
      <c r="H12" s="9"/>
      <c r="I12" s="10">
        <f t="shared" si="1"/>
        <v>0</v>
      </c>
      <c r="K12" s="9">
        <v>69</v>
      </c>
      <c r="L12" s="10">
        <f t="shared" si="2"/>
        <v>2.3023023023023024</v>
      </c>
      <c r="N12" s="16"/>
      <c r="O12" s="10">
        <f t="shared" si="3"/>
        <v>0</v>
      </c>
    </row>
    <row r="13" spans="1:15" ht="12.75">
      <c r="A13" s="6" t="s">
        <v>17</v>
      </c>
      <c r="B13" s="9"/>
      <c r="C13" s="10">
        <f t="shared" si="4"/>
        <v>0</v>
      </c>
      <c r="E13" s="9"/>
      <c r="F13" s="10">
        <f>E13/E$15*100</f>
        <v>0</v>
      </c>
      <c r="H13" s="9"/>
      <c r="I13" s="10">
        <f>H13/H$15*100</f>
        <v>0</v>
      </c>
      <c r="K13" s="9"/>
      <c r="L13" s="10">
        <f>K13/K$15*100</f>
        <v>0</v>
      </c>
      <c r="N13" s="16">
        <v>1855</v>
      </c>
      <c r="O13" s="10">
        <f t="shared" si="3"/>
        <v>24.605385329619313</v>
      </c>
    </row>
    <row r="14" spans="1:15" ht="12.75">
      <c r="A14" s="6" t="s">
        <v>8</v>
      </c>
      <c r="B14" s="9">
        <v>26</v>
      </c>
      <c r="C14" s="10">
        <f t="shared" si="4"/>
        <v>0.29282576866764276</v>
      </c>
      <c r="E14" s="9"/>
      <c r="F14" s="10">
        <f t="shared" si="0"/>
        <v>0</v>
      </c>
      <c r="H14" s="9">
        <v>453</v>
      </c>
      <c r="I14" s="10">
        <f t="shared" si="1"/>
        <v>8.849384645438562</v>
      </c>
      <c r="K14" s="9">
        <v>453</v>
      </c>
      <c r="L14" s="10">
        <f t="shared" si="2"/>
        <v>15.115115115115115</v>
      </c>
      <c r="N14" s="16">
        <v>75</v>
      </c>
      <c r="O14" s="10">
        <f t="shared" si="3"/>
        <v>0.9948269001193792</v>
      </c>
    </row>
    <row r="15" spans="1:15" ht="13.5" thickBot="1">
      <c r="A15" s="7" t="s">
        <v>0</v>
      </c>
      <c r="B15" s="8">
        <f>SUM(B5:B14)</f>
        <v>8879</v>
      </c>
      <c r="C15" s="8">
        <f t="shared" si="4"/>
        <v>100</v>
      </c>
      <c r="D15" s="17"/>
      <c r="E15" s="8">
        <f>SUM(E5:E14)</f>
        <v>8242</v>
      </c>
      <c r="F15" s="8">
        <f t="shared" si="0"/>
        <v>100</v>
      </c>
      <c r="G15" s="17"/>
      <c r="H15" s="8">
        <f>SUM(H5:H14)</f>
        <v>5119</v>
      </c>
      <c r="I15" s="8">
        <f t="shared" si="1"/>
        <v>100</v>
      </c>
      <c r="J15" s="17"/>
      <c r="K15" s="8">
        <f>SUM(K5:K14)</f>
        <v>2997</v>
      </c>
      <c r="L15" s="8">
        <f t="shared" si="2"/>
        <v>100</v>
      </c>
      <c r="M15" s="17"/>
      <c r="N15" s="8">
        <f>SUM(N5:N14)</f>
        <v>7539</v>
      </c>
      <c r="O15" s="8">
        <f t="shared" si="3"/>
        <v>100</v>
      </c>
    </row>
    <row r="16" spans="1:14" ht="12.75">
      <c r="A16" s="11" t="s">
        <v>1</v>
      </c>
      <c r="B16" s="4"/>
      <c r="E16" s="4"/>
      <c r="H16" s="4"/>
      <c r="K16" s="4"/>
      <c r="N16" s="4"/>
    </row>
    <row r="17" ht="12.75">
      <c r="A17" s="6" t="s">
        <v>19</v>
      </c>
    </row>
    <row r="18" ht="12.75">
      <c r="A18" s="6" t="s">
        <v>20</v>
      </c>
    </row>
    <row r="19" ht="12.75">
      <c r="A19" s="6" t="s">
        <v>15</v>
      </c>
    </row>
    <row r="20" ht="12.75">
      <c r="A20" s="6" t="s">
        <v>18</v>
      </c>
    </row>
  </sheetData>
  <sheetProtection/>
  <mergeCells count="5">
    <mergeCell ref="B3:C3"/>
    <mergeCell ref="E3:F3"/>
    <mergeCell ref="H3:I3"/>
    <mergeCell ref="K3:L3"/>
    <mergeCell ref="N3:O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2021-11-10T08:32:51Z</cp:lastPrinted>
  <dcterms:created xsi:type="dcterms:W3CDTF">1996-11-27T10:00:04Z</dcterms:created>
  <dcterms:modified xsi:type="dcterms:W3CDTF">2022-12-28T10:42:55Z</dcterms:modified>
  <cp:category/>
  <cp:version/>
  <cp:contentType/>
  <cp:contentStatus/>
</cp:coreProperties>
</file>