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2.05.21" sheetId="1" r:id="rId1"/>
  </sheets>
  <definedNames/>
  <calcPr fullCalcOnLoad="1"/>
</workbook>
</file>

<file path=xl/sharedStrings.xml><?xml version="1.0" encoding="utf-8"?>
<sst xmlns="http://schemas.openxmlformats.org/spreadsheetml/2006/main" count="96" uniqueCount="30">
  <si>
    <t>12.05.21 Educació universitària</t>
  </si>
  <si>
    <t>Distribució de l'alumnat resident a Sabadell per àrees d'estudi i edat. 2011-2022</t>
  </si>
  <si>
    <t>Edat</t>
  </si>
  <si>
    <t>Àrees d'estudis</t>
  </si>
  <si>
    <t>Curs</t>
  </si>
  <si>
    <t>21-25</t>
  </si>
  <si>
    <t>26-30</t>
  </si>
  <si>
    <t>31-35</t>
  </si>
  <si>
    <t>&gt;35</t>
  </si>
  <si>
    <t>Total</t>
  </si>
  <si>
    <t>Ciències socials i empresarials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</si>
  <si>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</si>
  <si>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</si>
  <si>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</si>
  <si>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</si>
  <si>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</si>
  <si>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</si>
  <si>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</si>
  <si>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</si>
  <si>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</si>
  <si>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</si>
  <si>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</si>
  <si>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Ciències i tecnologia</t>
  </si>
  <si>
    <t>Humanitats</t>
  </si>
  <si>
    <t>Ciències de la salut</t>
  </si>
  <si>
    <t>Esports</t>
  </si>
  <si>
    <t>Doctorats, màsters, postgraus</t>
  </si>
  <si>
    <t>Total *</t>
  </si>
  <si>
    <t>Font: Elaboració pròpia del Departament d'Educació a partir de dades facilitades per les Universitats.</t>
  </si>
  <si>
    <t>* No es tenen en compte els cursos propis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</si>
</sst>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  <numFmt numFmtId="165" formatCode="0;\-;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Border="1" applyAlignment="1">
      <alignment horizontal="right"/>
      <protection/>
    </xf>
    <xf numFmtId="0" fontId="2" fillId="0" borderId="0" xfId="52">
      <alignment/>
      <protection/>
    </xf>
    <xf numFmtId="0" fontId="5" fillId="0" borderId="0" xfId="52" applyFont="1" applyFill="1">
      <alignment/>
      <protection/>
    </xf>
    <xf numFmtId="0" fontId="4" fillId="0" borderId="0" xfId="52" applyFont="1" applyFill="1" applyBorder="1" applyAlignment="1">
      <alignment horizontal="right"/>
      <protection/>
    </xf>
    <xf numFmtId="0" fontId="6" fillId="33" borderId="0" xfId="52" applyFont="1" applyFill="1">
      <alignment/>
      <protection/>
    </xf>
    <xf numFmtId="0" fontId="7" fillId="33" borderId="0" xfId="52" applyFont="1" applyFill="1" applyBorder="1" applyAlignment="1">
      <alignment horizontal="right"/>
      <protection/>
    </xf>
    <xf numFmtId="0" fontId="7" fillId="33" borderId="10" xfId="52" applyFont="1" applyFill="1" applyBorder="1" applyAlignment="1">
      <alignment horizontal="right"/>
      <protection/>
    </xf>
    <xf numFmtId="0" fontId="7" fillId="33" borderId="0" xfId="52" applyFont="1" applyFill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 applyAlignment="1" quotePrefix="1">
      <alignment horizontal="right"/>
      <protection/>
    </xf>
    <xf numFmtId="3" fontId="4" fillId="0" borderId="0" xfId="52" applyNumberFormat="1" applyFont="1" applyBorder="1">
      <alignment/>
      <protection/>
    </xf>
    <xf numFmtId="3" fontId="8" fillId="0" borderId="0" xfId="52" applyNumberFormat="1" applyFont="1" applyBorder="1" applyAlignment="1">
      <alignment horizontal="right"/>
      <protection/>
    </xf>
    <xf numFmtId="16" fontId="4" fillId="0" borderId="0" xfId="52" applyNumberFormat="1" applyFont="1" applyFill="1" applyBorder="1" applyAlignment="1" quotePrefix="1">
      <alignment horizontal="right"/>
      <protection/>
    </xf>
    <xf numFmtId="3" fontId="4" fillId="0" borderId="0" xfId="53" applyNumberFormat="1" applyFont="1" applyBorder="1">
      <alignment/>
      <protection/>
    </xf>
    <xf numFmtId="164" fontId="4" fillId="0" borderId="0" xfId="53" applyNumberFormat="1" applyFont="1" applyBorder="1">
      <alignment/>
      <protection/>
    </xf>
    <xf numFmtId="16" fontId="4" fillId="0" borderId="0" xfId="52" applyNumberFormat="1" applyFont="1" applyFill="1" applyBorder="1" applyAlignment="1">
      <alignment horizontal="right"/>
      <protection/>
    </xf>
    <xf numFmtId="0" fontId="4" fillId="0" borderId="0" xfId="52" applyFont="1" applyBorder="1">
      <alignment/>
      <protection/>
    </xf>
    <xf numFmtId="165" fontId="4" fillId="0" borderId="0" xfId="53" applyNumberFormat="1" applyFont="1" applyBorder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Border="1" applyAlignment="1">
      <alignment horizontal="right"/>
      <protection/>
    </xf>
    <xf numFmtId="165" fontId="4" fillId="0" borderId="0" xfId="52" applyNumberFormat="1" applyFont="1" applyBorder="1">
      <alignment/>
      <protection/>
    </xf>
    <xf numFmtId="164" fontId="8" fillId="0" borderId="0" xfId="52" applyNumberFormat="1" applyFont="1" applyBorder="1" applyAlignment="1">
      <alignment horizontal="right"/>
      <protection/>
    </xf>
    <xf numFmtId="0" fontId="4" fillId="0" borderId="0" xfId="52" applyFont="1" applyFill="1" applyBorder="1">
      <alignment/>
      <protection/>
    </xf>
    <xf numFmtId="0" fontId="8" fillId="0" borderId="0" xfId="52" applyFont="1">
      <alignment/>
      <protection/>
    </xf>
    <xf numFmtId="164" fontId="8" fillId="0" borderId="0" xfId="52" applyNumberFormat="1" applyFont="1" applyBorder="1">
      <alignment/>
      <protection/>
    </xf>
    <xf numFmtId="3" fontId="8" fillId="0" borderId="0" xfId="52" applyNumberFormat="1" applyFont="1" applyBorder="1">
      <alignment/>
      <protection/>
    </xf>
    <xf numFmtId="3" fontId="8" fillId="0" borderId="0" xfId="52" applyNumberFormat="1" applyFont="1" applyBorder="1" applyAlignment="1">
      <alignment/>
      <protection/>
    </xf>
    <xf numFmtId="0" fontId="8" fillId="0" borderId="0" xfId="52" applyFont="1" applyBorder="1" applyAlignment="1">
      <alignment horizontal="right"/>
      <protection/>
    </xf>
    <xf numFmtId="164" fontId="8" fillId="0" borderId="0" xfId="53" applyNumberFormat="1" applyFont="1" applyBorder="1">
      <alignment/>
      <protection/>
    </xf>
    <xf numFmtId="3" fontId="8" fillId="0" borderId="0" xfId="53" applyNumberFormat="1" applyFont="1" applyBorder="1">
      <alignment/>
      <protection/>
    </xf>
    <xf numFmtId="0" fontId="4" fillId="0" borderId="11" xfId="52" applyFont="1" applyBorder="1">
      <alignment/>
      <protection/>
    </xf>
    <xf numFmtId="16" fontId="4" fillId="0" borderId="11" xfId="52" applyNumberFormat="1" applyFont="1" applyFill="1" applyBorder="1" applyAlignment="1">
      <alignment horizontal="right"/>
      <protection/>
    </xf>
    <xf numFmtId="164" fontId="8" fillId="0" borderId="11" xfId="53" applyNumberFormat="1" applyFont="1" applyBorder="1">
      <alignment/>
      <protection/>
    </xf>
    <xf numFmtId="3" fontId="8" fillId="0" borderId="11" xfId="52" applyNumberFormat="1" applyFont="1" applyBorder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Universitats evolucio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pane ySplit="4" topLeftCell="A29" activePane="bottomLeft" state="frozen"/>
      <selection pane="topLeft" activeCell="Q40" sqref="Q40"/>
      <selection pane="bottomLeft" activeCell="A89" sqref="A89"/>
    </sheetView>
  </sheetViews>
  <sheetFormatPr defaultColWidth="11.57421875" defaultRowHeight="15"/>
  <cols>
    <col min="1" max="1" width="25.7109375" style="3" customWidth="1"/>
    <col min="2" max="2" width="6.57421875" style="3" customWidth="1"/>
    <col min="3" max="9" width="5.8515625" style="3" customWidth="1"/>
    <col min="10" max="10" width="6.8515625" style="3" customWidth="1"/>
    <col min="11" max="16384" width="11.57421875" style="3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/>
      <c r="B3" s="7"/>
      <c r="C3" s="8"/>
      <c r="D3" s="8"/>
      <c r="E3" s="8"/>
      <c r="F3" s="8"/>
      <c r="G3" s="8"/>
      <c r="H3" s="8"/>
      <c r="I3" s="8" t="s">
        <v>2</v>
      </c>
      <c r="J3" s="7"/>
    </row>
    <row r="4" spans="1:10" ht="12.75">
      <c r="A4" s="9" t="s">
        <v>3</v>
      </c>
      <c r="B4" s="7" t="s">
        <v>4</v>
      </c>
      <c r="C4" s="7">
        <v>18</v>
      </c>
      <c r="D4" s="7">
        <v>19</v>
      </c>
      <c r="E4" s="7">
        <v>20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</row>
    <row r="5" spans="1:10" ht="12.75">
      <c r="A5" s="10" t="s">
        <v>10</v>
      </c>
      <c r="B5" s="11" t="s">
        <v>11</v>
      </c>
      <c r="C5" s="12">
        <v>161</v>
      </c>
      <c r="D5" s="12">
        <v>195</v>
      </c>
      <c r="E5" s="12">
        <v>215</v>
      </c>
      <c r="F5" s="12">
        <v>827</v>
      </c>
      <c r="G5" s="12">
        <v>342</v>
      </c>
      <c r="H5" s="12">
        <v>239</v>
      </c>
      <c r="I5" s="12">
        <v>376</v>
      </c>
      <c r="J5" s="13">
        <f aca="true" t="shared" si="0" ref="J5:J10">SUM(C5:I5)</f>
        <v>2355</v>
      </c>
    </row>
    <row r="6" spans="1:10" ht="12.75">
      <c r="A6" s="10"/>
      <c r="B6" s="11" t="s">
        <v>12</v>
      </c>
      <c r="C6" s="12">
        <v>165</v>
      </c>
      <c r="D6" s="12">
        <v>217</v>
      </c>
      <c r="E6" s="12">
        <v>277</v>
      </c>
      <c r="F6" s="12">
        <v>834</v>
      </c>
      <c r="G6" s="12">
        <v>273</v>
      </c>
      <c r="H6" s="12">
        <v>203</v>
      </c>
      <c r="I6" s="12">
        <v>411</v>
      </c>
      <c r="J6" s="13">
        <f t="shared" si="0"/>
        <v>2380</v>
      </c>
    </row>
    <row r="7" spans="1:10" ht="12.75">
      <c r="A7" s="10"/>
      <c r="B7" s="11" t="s">
        <v>13</v>
      </c>
      <c r="C7" s="12">
        <v>180</v>
      </c>
      <c r="D7" s="12">
        <v>206</v>
      </c>
      <c r="E7" s="12">
        <v>253</v>
      </c>
      <c r="F7" s="12">
        <v>882</v>
      </c>
      <c r="G7" s="12">
        <v>277</v>
      </c>
      <c r="H7" s="12">
        <v>178</v>
      </c>
      <c r="I7" s="12">
        <v>316</v>
      </c>
      <c r="J7" s="13">
        <f t="shared" si="0"/>
        <v>2292</v>
      </c>
    </row>
    <row r="8" spans="1:10" ht="12.75">
      <c r="A8" s="10"/>
      <c r="B8" s="14" t="s">
        <v>14</v>
      </c>
      <c r="C8" s="15">
        <v>183</v>
      </c>
      <c r="D8" s="15">
        <v>204</v>
      </c>
      <c r="E8" s="15">
        <v>220</v>
      </c>
      <c r="F8" s="15">
        <v>823</v>
      </c>
      <c r="G8" s="15">
        <v>266</v>
      </c>
      <c r="H8" s="15">
        <v>158</v>
      </c>
      <c r="I8" s="15">
        <v>348</v>
      </c>
      <c r="J8" s="13">
        <f t="shared" si="0"/>
        <v>2202</v>
      </c>
    </row>
    <row r="9" spans="1:10" ht="12.75">
      <c r="A9" s="10"/>
      <c r="B9" s="14" t="s">
        <v>15</v>
      </c>
      <c r="C9" s="16">
        <v>204</v>
      </c>
      <c r="D9" s="15">
        <v>204</v>
      </c>
      <c r="E9" s="15">
        <v>228</v>
      </c>
      <c r="F9" s="15">
        <v>832</v>
      </c>
      <c r="G9" s="15">
        <v>296</v>
      </c>
      <c r="H9" s="15">
        <v>162</v>
      </c>
      <c r="I9" s="15">
        <v>379</v>
      </c>
      <c r="J9" s="13">
        <f t="shared" si="0"/>
        <v>2305</v>
      </c>
    </row>
    <row r="10" spans="1:10" ht="12.75">
      <c r="A10" s="10"/>
      <c r="B10" s="17" t="s">
        <v>16</v>
      </c>
      <c r="C10" s="16">
        <v>222</v>
      </c>
      <c r="D10" s="15">
        <v>231</v>
      </c>
      <c r="E10" s="15">
        <v>222</v>
      </c>
      <c r="F10" s="15">
        <v>765</v>
      </c>
      <c r="G10" s="15">
        <v>252</v>
      </c>
      <c r="H10" s="15">
        <v>155</v>
      </c>
      <c r="I10" s="15">
        <v>354</v>
      </c>
      <c r="J10" s="13">
        <f t="shared" si="0"/>
        <v>2201</v>
      </c>
    </row>
    <row r="11" spans="1:10" ht="12.75">
      <c r="A11" s="10"/>
      <c r="B11" s="17" t="s">
        <v>17</v>
      </c>
      <c r="C11" s="16">
        <v>172</v>
      </c>
      <c r="D11" s="15">
        <v>243</v>
      </c>
      <c r="E11" s="15">
        <v>259</v>
      </c>
      <c r="F11" s="15">
        <v>784</v>
      </c>
      <c r="G11" s="15">
        <v>240</v>
      </c>
      <c r="H11" s="15">
        <v>150</v>
      </c>
      <c r="I11" s="15">
        <v>366</v>
      </c>
      <c r="J11" s="13">
        <f>SUM(C11:I11)</f>
        <v>2214</v>
      </c>
    </row>
    <row r="12" spans="1:10" ht="12.75">
      <c r="A12" s="10"/>
      <c r="B12" s="17" t="s">
        <v>18</v>
      </c>
      <c r="C12" s="16">
        <v>204</v>
      </c>
      <c r="D12" s="15">
        <v>235</v>
      </c>
      <c r="E12" s="15">
        <v>279</v>
      </c>
      <c r="F12" s="15">
        <v>811</v>
      </c>
      <c r="G12" s="15">
        <v>281</v>
      </c>
      <c r="H12" s="15">
        <v>147</v>
      </c>
      <c r="I12" s="15">
        <v>368</v>
      </c>
      <c r="J12" s="13">
        <f>SUM(C12:I12)</f>
        <v>2325</v>
      </c>
    </row>
    <row r="13" spans="1:10" ht="12.75">
      <c r="A13" s="10"/>
      <c r="B13" s="17" t="s">
        <v>19</v>
      </c>
      <c r="C13" s="16">
        <v>237</v>
      </c>
      <c r="D13" s="15">
        <v>251</v>
      </c>
      <c r="E13" s="15">
        <v>316</v>
      </c>
      <c r="F13" s="15">
        <v>1118</v>
      </c>
      <c r="G13" s="15">
        <v>389</v>
      </c>
      <c r="H13" s="15">
        <v>210</v>
      </c>
      <c r="I13" s="15">
        <v>482</v>
      </c>
      <c r="J13" s="13">
        <f>SUM(C13:I13)</f>
        <v>3003</v>
      </c>
    </row>
    <row r="14" spans="1:10" ht="12.75">
      <c r="A14" s="10"/>
      <c r="B14" s="17" t="s">
        <v>20</v>
      </c>
      <c r="C14" s="16">
        <v>211</v>
      </c>
      <c r="D14" s="15">
        <v>212</v>
      </c>
      <c r="E14" s="15">
        <v>302</v>
      </c>
      <c r="F14" s="15">
        <v>887</v>
      </c>
      <c r="G14" s="15">
        <v>295</v>
      </c>
      <c r="H14" s="15">
        <v>161</v>
      </c>
      <c r="I14" s="15">
        <v>357</v>
      </c>
      <c r="J14" s="13">
        <f>SUM(C14:I14)</f>
        <v>2425</v>
      </c>
    </row>
    <row r="15" spans="1:10" ht="12.75">
      <c r="A15" s="10"/>
      <c r="B15" s="17" t="s">
        <v>21</v>
      </c>
      <c r="C15" s="16">
        <v>232</v>
      </c>
      <c r="D15" s="15">
        <v>304</v>
      </c>
      <c r="E15" s="15">
        <v>321</v>
      </c>
      <c r="F15" s="15">
        <v>773</v>
      </c>
      <c r="G15" s="15">
        <v>338</v>
      </c>
      <c r="H15" s="15">
        <v>180</v>
      </c>
      <c r="I15" s="15">
        <v>400</v>
      </c>
      <c r="J15" s="13">
        <f>SUM(C15:I15)</f>
        <v>2548</v>
      </c>
    </row>
    <row r="16" spans="1:10" ht="2.25" customHeight="1">
      <c r="A16" s="10"/>
      <c r="B16" s="11"/>
      <c r="C16" s="12"/>
      <c r="D16" s="12"/>
      <c r="E16" s="2"/>
      <c r="F16" s="2"/>
      <c r="G16" s="2"/>
      <c r="H16" s="2"/>
      <c r="I16" s="2"/>
      <c r="J16" s="13"/>
    </row>
    <row r="17" spans="1:10" ht="12.75">
      <c r="A17" s="10" t="s">
        <v>22</v>
      </c>
      <c r="B17" s="11" t="s">
        <v>11</v>
      </c>
      <c r="C17" s="15">
        <v>207</v>
      </c>
      <c r="D17" s="15">
        <v>208</v>
      </c>
      <c r="E17" s="15">
        <v>195</v>
      </c>
      <c r="F17" s="15">
        <v>693</v>
      </c>
      <c r="G17" s="15">
        <v>220</v>
      </c>
      <c r="H17" s="15">
        <v>150</v>
      </c>
      <c r="I17" s="15">
        <v>158</v>
      </c>
      <c r="J17" s="13">
        <f aca="true" t="shared" si="1" ref="J17:J25">SUM(C17:I17)</f>
        <v>1831</v>
      </c>
    </row>
    <row r="18" spans="1:10" ht="12.75">
      <c r="A18" s="10"/>
      <c r="B18" s="11" t="s">
        <v>12</v>
      </c>
      <c r="C18" s="15">
        <v>193</v>
      </c>
      <c r="D18" s="15">
        <v>229</v>
      </c>
      <c r="E18" s="15">
        <v>250</v>
      </c>
      <c r="F18" s="15">
        <v>743</v>
      </c>
      <c r="G18" s="15">
        <v>196</v>
      </c>
      <c r="H18" s="15">
        <v>118</v>
      </c>
      <c r="I18" s="15">
        <v>162</v>
      </c>
      <c r="J18" s="13">
        <f t="shared" si="1"/>
        <v>1891</v>
      </c>
    </row>
    <row r="19" spans="1:10" ht="12.75">
      <c r="A19" s="10"/>
      <c r="B19" s="11" t="s">
        <v>13</v>
      </c>
      <c r="C19" s="16">
        <v>226</v>
      </c>
      <c r="D19" s="15">
        <v>252</v>
      </c>
      <c r="E19" s="15">
        <v>231</v>
      </c>
      <c r="F19" s="15">
        <v>800</v>
      </c>
      <c r="G19" s="15">
        <v>182</v>
      </c>
      <c r="H19" s="15">
        <v>103</v>
      </c>
      <c r="I19" s="15">
        <v>119</v>
      </c>
      <c r="J19" s="13">
        <f t="shared" si="1"/>
        <v>1913</v>
      </c>
    </row>
    <row r="20" spans="1:10" ht="12.75">
      <c r="A20" s="10"/>
      <c r="B20" s="11" t="s">
        <v>14</v>
      </c>
      <c r="C20" s="16">
        <v>218</v>
      </c>
      <c r="D20" s="15">
        <v>241</v>
      </c>
      <c r="E20" s="15">
        <v>245</v>
      </c>
      <c r="F20" s="15">
        <v>720</v>
      </c>
      <c r="G20" s="15">
        <v>168</v>
      </c>
      <c r="H20" s="15">
        <v>67</v>
      </c>
      <c r="I20" s="15">
        <v>119</v>
      </c>
      <c r="J20" s="13">
        <f t="shared" si="1"/>
        <v>1778</v>
      </c>
    </row>
    <row r="21" spans="1:10" ht="12.75">
      <c r="A21" s="10"/>
      <c r="B21" s="14" t="s">
        <v>15</v>
      </c>
      <c r="C21" s="16">
        <v>152</v>
      </c>
      <c r="D21" s="15">
        <v>168</v>
      </c>
      <c r="E21" s="15">
        <v>160</v>
      </c>
      <c r="F21" s="15">
        <v>506</v>
      </c>
      <c r="G21" s="15">
        <v>162</v>
      </c>
      <c r="H21" s="15">
        <v>53</v>
      </c>
      <c r="I21" s="15">
        <v>106</v>
      </c>
      <c r="J21" s="13">
        <f t="shared" si="1"/>
        <v>1307</v>
      </c>
    </row>
    <row r="22" spans="1:10" ht="12.75">
      <c r="A22" s="10"/>
      <c r="B22" s="14" t="s">
        <v>16</v>
      </c>
      <c r="C22" s="16">
        <v>202</v>
      </c>
      <c r="D22" s="15">
        <v>213</v>
      </c>
      <c r="E22" s="15">
        <v>218</v>
      </c>
      <c r="F22" s="15">
        <v>659</v>
      </c>
      <c r="G22" s="15">
        <v>171</v>
      </c>
      <c r="H22" s="15">
        <v>60</v>
      </c>
      <c r="I22" s="15">
        <v>100</v>
      </c>
      <c r="J22" s="13">
        <f t="shared" si="1"/>
        <v>1623</v>
      </c>
    </row>
    <row r="23" spans="1:10" ht="12.75">
      <c r="A23" s="10"/>
      <c r="B23" s="17" t="s">
        <v>17</v>
      </c>
      <c r="C23" s="16">
        <v>213</v>
      </c>
      <c r="D23" s="15">
        <v>194</v>
      </c>
      <c r="E23" s="15">
        <v>216</v>
      </c>
      <c r="F23" s="15">
        <v>679</v>
      </c>
      <c r="G23" s="15">
        <v>142</v>
      </c>
      <c r="H23" s="15">
        <v>60</v>
      </c>
      <c r="I23" s="15">
        <v>107</v>
      </c>
      <c r="J23" s="13">
        <f t="shared" si="1"/>
        <v>1611</v>
      </c>
    </row>
    <row r="24" spans="1:10" ht="12.75">
      <c r="A24" s="10"/>
      <c r="B24" s="17" t="s">
        <v>18</v>
      </c>
      <c r="C24" s="16">
        <v>215</v>
      </c>
      <c r="D24" s="15">
        <v>219</v>
      </c>
      <c r="E24" s="15">
        <v>210</v>
      </c>
      <c r="F24" s="15">
        <v>702</v>
      </c>
      <c r="G24" s="15">
        <v>196</v>
      </c>
      <c r="H24" s="15">
        <v>77</v>
      </c>
      <c r="I24" s="15">
        <v>147</v>
      </c>
      <c r="J24" s="13">
        <f t="shared" si="1"/>
        <v>1766</v>
      </c>
    </row>
    <row r="25" spans="1:10" ht="12.75">
      <c r="A25" s="10"/>
      <c r="B25" s="17" t="s">
        <v>19</v>
      </c>
      <c r="C25" s="16">
        <v>203</v>
      </c>
      <c r="D25" s="15">
        <v>193</v>
      </c>
      <c r="E25" s="15">
        <v>201</v>
      </c>
      <c r="F25" s="15">
        <v>645</v>
      </c>
      <c r="G25" s="15">
        <v>207</v>
      </c>
      <c r="H25" s="15">
        <v>80</v>
      </c>
      <c r="I25" s="15">
        <v>167</v>
      </c>
      <c r="J25" s="13">
        <f t="shared" si="1"/>
        <v>1696</v>
      </c>
    </row>
    <row r="26" spans="1:10" ht="12.75">
      <c r="A26" s="10"/>
      <c r="B26" s="17" t="s">
        <v>20</v>
      </c>
      <c r="C26" s="16">
        <v>208</v>
      </c>
      <c r="D26" s="15">
        <v>207</v>
      </c>
      <c r="E26" s="15">
        <v>217</v>
      </c>
      <c r="F26" s="15">
        <v>692</v>
      </c>
      <c r="G26" s="15">
        <v>205</v>
      </c>
      <c r="H26" s="15">
        <v>82</v>
      </c>
      <c r="I26" s="15">
        <v>137</v>
      </c>
      <c r="J26" s="13">
        <f>SUM(C26:I26)</f>
        <v>1748</v>
      </c>
    </row>
    <row r="27" spans="1:10" ht="12.75">
      <c r="A27" s="10"/>
      <c r="B27" s="17" t="s">
        <v>21</v>
      </c>
      <c r="C27" s="16">
        <v>241</v>
      </c>
      <c r="D27" s="15">
        <v>243</v>
      </c>
      <c r="E27" s="15">
        <v>229</v>
      </c>
      <c r="F27" s="15">
        <v>633</v>
      </c>
      <c r="G27" s="15">
        <v>211</v>
      </c>
      <c r="H27" s="15">
        <v>94</v>
      </c>
      <c r="I27" s="15">
        <v>150</v>
      </c>
      <c r="J27" s="13">
        <f>SUM(C27:I27)</f>
        <v>1801</v>
      </c>
    </row>
    <row r="28" spans="1:10" ht="2.25" customHeight="1">
      <c r="A28" s="10"/>
      <c r="B28" s="11"/>
      <c r="C28" s="12"/>
      <c r="D28" s="12"/>
      <c r="E28" s="2"/>
      <c r="F28" s="2"/>
      <c r="G28" s="2"/>
      <c r="H28" s="2"/>
      <c r="I28" s="2"/>
      <c r="J28" s="13"/>
    </row>
    <row r="29" spans="1:10" ht="12.75">
      <c r="A29" s="10" t="s">
        <v>23</v>
      </c>
      <c r="B29" s="11" t="s">
        <v>11</v>
      </c>
      <c r="C29" s="15">
        <v>102</v>
      </c>
      <c r="D29" s="15">
        <v>135</v>
      </c>
      <c r="E29" s="15">
        <v>116</v>
      </c>
      <c r="F29" s="15">
        <v>437</v>
      </c>
      <c r="G29" s="15">
        <v>181</v>
      </c>
      <c r="H29" s="15">
        <v>103</v>
      </c>
      <c r="I29" s="15">
        <v>234</v>
      </c>
      <c r="J29" s="13">
        <f aca="true" t="shared" si="2" ref="J29:J37">SUM(C29:I29)</f>
        <v>1308</v>
      </c>
    </row>
    <row r="30" spans="1:10" ht="12.75">
      <c r="A30" s="10"/>
      <c r="B30" s="11" t="s">
        <v>12</v>
      </c>
      <c r="C30" s="15">
        <v>88</v>
      </c>
      <c r="D30" s="15">
        <v>135</v>
      </c>
      <c r="E30" s="15">
        <v>159</v>
      </c>
      <c r="F30" s="15">
        <v>482</v>
      </c>
      <c r="G30" s="15">
        <v>143</v>
      </c>
      <c r="H30" s="15">
        <v>94</v>
      </c>
      <c r="I30" s="15">
        <v>216</v>
      </c>
      <c r="J30" s="13">
        <f t="shared" si="2"/>
        <v>1317</v>
      </c>
    </row>
    <row r="31" spans="1:10" ht="12.75">
      <c r="A31" s="10"/>
      <c r="B31" s="11" t="s">
        <v>13</v>
      </c>
      <c r="C31" s="16">
        <v>98</v>
      </c>
      <c r="D31" s="15">
        <v>100</v>
      </c>
      <c r="E31" s="15">
        <v>147</v>
      </c>
      <c r="F31" s="15">
        <v>492</v>
      </c>
      <c r="G31" s="15">
        <v>140</v>
      </c>
      <c r="H31" s="15">
        <v>69</v>
      </c>
      <c r="I31" s="15">
        <v>149</v>
      </c>
      <c r="J31" s="13">
        <f t="shared" si="2"/>
        <v>1195</v>
      </c>
    </row>
    <row r="32" spans="1:10" ht="12.75">
      <c r="A32" s="10"/>
      <c r="B32" s="11" t="s">
        <v>14</v>
      </c>
      <c r="C32" s="16">
        <v>92</v>
      </c>
      <c r="D32" s="15">
        <v>128</v>
      </c>
      <c r="E32" s="15">
        <v>114</v>
      </c>
      <c r="F32" s="15">
        <v>486</v>
      </c>
      <c r="G32" s="15">
        <v>122</v>
      </c>
      <c r="H32" s="15">
        <v>63</v>
      </c>
      <c r="I32" s="15">
        <v>167</v>
      </c>
      <c r="J32" s="13">
        <f t="shared" si="2"/>
        <v>1172</v>
      </c>
    </row>
    <row r="33" spans="1:10" ht="12.75">
      <c r="A33" s="10"/>
      <c r="B33" s="14" t="s">
        <v>15</v>
      </c>
      <c r="C33" s="16">
        <v>95</v>
      </c>
      <c r="D33" s="15">
        <v>108</v>
      </c>
      <c r="E33" s="15">
        <v>129</v>
      </c>
      <c r="F33" s="15">
        <v>360</v>
      </c>
      <c r="G33" s="15">
        <v>109</v>
      </c>
      <c r="H33" s="15">
        <v>43</v>
      </c>
      <c r="I33" s="15">
        <v>151</v>
      </c>
      <c r="J33" s="13">
        <f t="shared" si="2"/>
        <v>995</v>
      </c>
    </row>
    <row r="34" spans="1:10" ht="12.75">
      <c r="A34" s="10"/>
      <c r="B34" s="14" t="s">
        <v>16</v>
      </c>
      <c r="C34" s="16">
        <v>100</v>
      </c>
      <c r="D34" s="15">
        <v>96</v>
      </c>
      <c r="E34" s="15">
        <v>121</v>
      </c>
      <c r="F34" s="15">
        <v>381</v>
      </c>
      <c r="G34" s="15">
        <v>119</v>
      </c>
      <c r="H34" s="15">
        <v>67</v>
      </c>
      <c r="I34" s="15">
        <v>150</v>
      </c>
      <c r="J34" s="13">
        <f t="shared" si="2"/>
        <v>1034</v>
      </c>
    </row>
    <row r="35" spans="1:10" ht="12.75">
      <c r="A35" s="10"/>
      <c r="B35" s="17" t="s">
        <v>17</v>
      </c>
      <c r="C35" s="16">
        <v>94</v>
      </c>
      <c r="D35" s="15">
        <v>125</v>
      </c>
      <c r="E35" s="15">
        <v>113</v>
      </c>
      <c r="F35" s="15">
        <v>395</v>
      </c>
      <c r="G35" s="15">
        <v>107</v>
      </c>
      <c r="H35" s="15">
        <v>59</v>
      </c>
      <c r="I35" s="15">
        <v>138</v>
      </c>
      <c r="J35" s="13">
        <f t="shared" si="2"/>
        <v>1031</v>
      </c>
    </row>
    <row r="36" spans="1:10" ht="12.75">
      <c r="A36" s="10"/>
      <c r="B36" s="17" t="s">
        <v>18</v>
      </c>
      <c r="C36" s="16">
        <v>103</v>
      </c>
      <c r="D36" s="15">
        <v>104</v>
      </c>
      <c r="E36" s="15">
        <v>142</v>
      </c>
      <c r="F36" s="15">
        <v>361</v>
      </c>
      <c r="G36" s="15">
        <v>102</v>
      </c>
      <c r="H36" s="15">
        <v>54</v>
      </c>
      <c r="I36" s="15">
        <v>140</v>
      </c>
      <c r="J36" s="13">
        <f t="shared" si="2"/>
        <v>1006</v>
      </c>
    </row>
    <row r="37" spans="1:10" ht="12.75">
      <c r="A37" s="18"/>
      <c r="B37" s="17" t="s">
        <v>19</v>
      </c>
      <c r="C37" s="16">
        <v>68</v>
      </c>
      <c r="D37" s="15">
        <v>58</v>
      </c>
      <c r="E37" s="15">
        <v>71</v>
      </c>
      <c r="F37" s="15">
        <v>201</v>
      </c>
      <c r="G37" s="15">
        <v>53</v>
      </c>
      <c r="H37" s="15">
        <v>29</v>
      </c>
      <c r="I37" s="15">
        <v>125</v>
      </c>
      <c r="J37" s="13">
        <f t="shared" si="2"/>
        <v>605</v>
      </c>
    </row>
    <row r="38" spans="1:10" ht="12.75">
      <c r="A38" s="18"/>
      <c r="B38" s="17" t="s">
        <v>20</v>
      </c>
      <c r="C38" s="16">
        <v>96</v>
      </c>
      <c r="D38" s="15">
        <v>100</v>
      </c>
      <c r="E38" s="15">
        <v>136</v>
      </c>
      <c r="F38" s="15">
        <v>420</v>
      </c>
      <c r="G38" s="15">
        <v>98</v>
      </c>
      <c r="H38" s="15">
        <v>58</v>
      </c>
      <c r="I38" s="15">
        <v>163</v>
      </c>
      <c r="J38" s="13">
        <f>SUM(C38:I38)</f>
        <v>1071</v>
      </c>
    </row>
    <row r="39" spans="1:10" ht="12.75">
      <c r="A39" s="18"/>
      <c r="B39" s="17" t="s">
        <v>21</v>
      </c>
      <c r="C39" s="16">
        <v>95</v>
      </c>
      <c r="D39" s="15">
        <v>127</v>
      </c>
      <c r="E39" s="15">
        <v>131</v>
      </c>
      <c r="F39" s="15">
        <v>387</v>
      </c>
      <c r="G39" s="15">
        <v>96</v>
      </c>
      <c r="H39" s="15">
        <v>49</v>
      </c>
      <c r="I39" s="15">
        <v>146</v>
      </c>
      <c r="J39" s="13">
        <f>SUM(C39:I39)</f>
        <v>1031</v>
      </c>
    </row>
    <row r="40" spans="1:10" ht="2.25" customHeight="1">
      <c r="A40" s="10"/>
      <c r="B40" s="11"/>
      <c r="C40" s="12"/>
      <c r="D40" s="12"/>
      <c r="E40" s="2"/>
      <c r="F40" s="2"/>
      <c r="G40" s="2"/>
      <c r="H40" s="2"/>
      <c r="I40" s="2"/>
      <c r="J40" s="13"/>
    </row>
    <row r="41" spans="1:10" ht="12.75">
      <c r="A41" s="10" t="s">
        <v>24</v>
      </c>
      <c r="B41" s="11" t="s">
        <v>11</v>
      </c>
      <c r="C41" s="15">
        <v>26</v>
      </c>
      <c r="D41" s="15">
        <v>26</v>
      </c>
      <c r="E41" s="15">
        <v>45</v>
      </c>
      <c r="F41" s="15">
        <v>138</v>
      </c>
      <c r="G41" s="15">
        <v>41</v>
      </c>
      <c r="H41" s="15">
        <v>19</v>
      </c>
      <c r="I41" s="15">
        <v>15</v>
      </c>
      <c r="J41" s="13">
        <f aca="true" t="shared" si="3" ref="J41:J49">SUM(C41:I41)</f>
        <v>310</v>
      </c>
    </row>
    <row r="42" spans="1:10" ht="12.75">
      <c r="A42" s="10"/>
      <c r="B42" s="11" t="s">
        <v>12</v>
      </c>
      <c r="C42" s="15">
        <v>42</v>
      </c>
      <c r="D42" s="15">
        <v>40</v>
      </c>
      <c r="E42" s="15">
        <v>33</v>
      </c>
      <c r="F42" s="15">
        <v>139</v>
      </c>
      <c r="G42" s="15">
        <v>46</v>
      </c>
      <c r="H42" s="15">
        <v>25</v>
      </c>
      <c r="I42" s="15">
        <v>13</v>
      </c>
      <c r="J42" s="13">
        <f t="shared" si="3"/>
        <v>338</v>
      </c>
    </row>
    <row r="43" spans="1:10" ht="12.75">
      <c r="A43" s="10"/>
      <c r="B43" s="11" t="s">
        <v>13</v>
      </c>
      <c r="C43" s="19">
        <v>31</v>
      </c>
      <c r="D43" s="19">
        <v>52</v>
      </c>
      <c r="E43" s="19">
        <v>49</v>
      </c>
      <c r="F43" s="19">
        <v>158</v>
      </c>
      <c r="G43" s="19">
        <v>42</v>
      </c>
      <c r="H43" s="19">
        <v>21</v>
      </c>
      <c r="I43" s="19">
        <v>12</v>
      </c>
      <c r="J43" s="13">
        <f t="shared" si="3"/>
        <v>365</v>
      </c>
    </row>
    <row r="44" spans="1:10" ht="12.75">
      <c r="A44" s="10"/>
      <c r="B44" s="11" t="s">
        <v>14</v>
      </c>
      <c r="C44" s="16">
        <v>38</v>
      </c>
      <c r="D44" s="15">
        <v>41</v>
      </c>
      <c r="E44" s="15">
        <v>57</v>
      </c>
      <c r="F44" s="15">
        <v>169</v>
      </c>
      <c r="G44" s="15">
        <v>32</v>
      </c>
      <c r="H44" s="15">
        <v>22</v>
      </c>
      <c r="I44" s="15">
        <v>19</v>
      </c>
      <c r="J44" s="13">
        <f t="shared" si="3"/>
        <v>378</v>
      </c>
    </row>
    <row r="45" spans="1:10" ht="12.75">
      <c r="A45" s="10"/>
      <c r="B45" s="14" t="s">
        <v>15</v>
      </c>
      <c r="C45" s="16">
        <v>38</v>
      </c>
      <c r="D45" s="15">
        <v>41</v>
      </c>
      <c r="E45" s="15">
        <v>41</v>
      </c>
      <c r="F45" s="15">
        <v>129</v>
      </c>
      <c r="G45" s="15">
        <v>31</v>
      </c>
      <c r="H45" s="15">
        <v>18</v>
      </c>
      <c r="I45" s="15">
        <v>14</v>
      </c>
      <c r="J45" s="13">
        <f t="shared" si="3"/>
        <v>312</v>
      </c>
    </row>
    <row r="46" spans="1:10" ht="12.75">
      <c r="A46" s="10"/>
      <c r="B46" s="14" t="s">
        <v>16</v>
      </c>
      <c r="C46" s="16">
        <v>38</v>
      </c>
      <c r="D46" s="15">
        <v>44</v>
      </c>
      <c r="E46" s="15">
        <v>44</v>
      </c>
      <c r="F46" s="15">
        <v>133</v>
      </c>
      <c r="G46" s="15">
        <v>32</v>
      </c>
      <c r="H46" s="15">
        <v>13</v>
      </c>
      <c r="I46" s="15">
        <v>15</v>
      </c>
      <c r="J46" s="13">
        <f t="shared" si="3"/>
        <v>319</v>
      </c>
    </row>
    <row r="47" spans="1:10" ht="12.75">
      <c r="A47" s="10"/>
      <c r="B47" s="17" t="s">
        <v>17</v>
      </c>
      <c r="C47" s="16">
        <v>31</v>
      </c>
      <c r="D47" s="15">
        <v>38</v>
      </c>
      <c r="E47" s="15">
        <v>55</v>
      </c>
      <c r="F47" s="15">
        <v>151</v>
      </c>
      <c r="G47" s="15">
        <v>29</v>
      </c>
      <c r="H47" s="15">
        <v>15</v>
      </c>
      <c r="I47" s="15">
        <v>13</v>
      </c>
      <c r="J47" s="13">
        <f t="shared" si="3"/>
        <v>332</v>
      </c>
    </row>
    <row r="48" spans="1:10" ht="12.75">
      <c r="A48" s="10"/>
      <c r="B48" s="17" t="s">
        <v>18</v>
      </c>
      <c r="C48" s="16">
        <v>36</v>
      </c>
      <c r="D48" s="15">
        <v>37</v>
      </c>
      <c r="E48" s="15">
        <v>53</v>
      </c>
      <c r="F48" s="15">
        <v>159</v>
      </c>
      <c r="G48" s="15">
        <v>49</v>
      </c>
      <c r="H48" s="15">
        <v>34</v>
      </c>
      <c r="I48" s="15">
        <v>42</v>
      </c>
      <c r="J48" s="13">
        <f t="shared" si="3"/>
        <v>410</v>
      </c>
    </row>
    <row r="49" spans="1:10" ht="12.75">
      <c r="A49" s="10"/>
      <c r="B49" s="17" t="s">
        <v>19</v>
      </c>
      <c r="C49" s="16">
        <v>64</v>
      </c>
      <c r="D49" s="15">
        <v>61</v>
      </c>
      <c r="E49" s="15">
        <v>70</v>
      </c>
      <c r="F49" s="15">
        <v>227</v>
      </c>
      <c r="G49" s="15">
        <v>64</v>
      </c>
      <c r="H49" s="15">
        <v>30</v>
      </c>
      <c r="I49" s="15">
        <v>50</v>
      </c>
      <c r="J49" s="13">
        <f t="shared" si="3"/>
        <v>566</v>
      </c>
    </row>
    <row r="50" spans="1:10" ht="12.75">
      <c r="A50" s="18"/>
      <c r="B50" s="17" t="s">
        <v>20</v>
      </c>
      <c r="C50" s="16">
        <v>38</v>
      </c>
      <c r="D50" s="15">
        <v>62</v>
      </c>
      <c r="E50" s="15">
        <v>44</v>
      </c>
      <c r="F50" s="15">
        <v>187</v>
      </c>
      <c r="G50" s="15">
        <v>64</v>
      </c>
      <c r="H50" s="15">
        <v>32</v>
      </c>
      <c r="I50" s="15">
        <v>50</v>
      </c>
      <c r="J50" s="13">
        <f>SUM(C50:I50)</f>
        <v>477</v>
      </c>
    </row>
    <row r="51" spans="1:10" ht="12.75">
      <c r="A51" s="18"/>
      <c r="B51" s="17" t="s">
        <v>21</v>
      </c>
      <c r="C51" s="16">
        <v>44</v>
      </c>
      <c r="D51" s="15">
        <v>44</v>
      </c>
      <c r="E51" s="15">
        <v>65</v>
      </c>
      <c r="F51" s="15">
        <v>180</v>
      </c>
      <c r="G51" s="15">
        <v>46</v>
      </c>
      <c r="H51" s="15">
        <v>30</v>
      </c>
      <c r="I51" s="15">
        <v>44</v>
      </c>
      <c r="J51" s="13">
        <f>SUM(C51:I51)</f>
        <v>453</v>
      </c>
    </row>
    <row r="52" spans="1:10" ht="2.2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2.75">
      <c r="A53" s="10" t="s">
        <v>25</v>
      </c>
      <c r="B53" s="11" t="s">
        <v>11</v>
      </c>
      <c r="C53" s="22">
        <v>2</v>
      </c>
      <c r="D53" s="22">
        <v>0</v>
      </c>
      <c r="E53" s="22">
        <v>5</v>
      </c>
      <c r="F53" s="22">
        <v>8</v>
      </c>
      <c r="G53" s="22">
        <v>3</v>
      </c>
      <c r="H53" s="22">
        <v>1</v>
      </c>
      <c r="I53" s="22">
        <v>0</v>
      </c>
      <c r="J53" s="23">
        <f aca="true" t="shared" si="4" ref="J53:J61">SUM(C53:I53)</f>
        <v>19</v>
      </c>
    </row>
    <row r="54" spans="1:10" ht="12.75">
      <c r="A54" s="10"/>
      <c r="B54" s="11" t="s">
        <v>12</v>
      </c>
      <c r="C54" s="22">
        <v>4</v>
      </c>
      <c r="D54" s="22">
        <v>0</v>
      </c>
      <c r="E54" s="22">
        <v>8</v>
      </c>
      <c r="F54" s="22">
        <v>20</v>
      </c>
      <c r="G54" s="22">
        <v>8</v>
      </c>
      <c r="H54" s="22">
        <v>0</v>
      </c>
      <c r="I54" s="22">
        <v>0</v>
      </c>
      <c r="J54" s="13">
        <f t="shared" si="4"/>
        <v>40</v>
      </c>
    </row>
    <row r="55" spans="1:10" ht="12.75">
      <c r="A55" s="10"/>
      <c r="B55" s="11" t="s">
        <v>13</v>
      </c>
      <c r="C55" s="22">
        <v>0</v>
      </c>
      <c r="D55" s="22">
        <v>5</v>
      </c>
      <c r="E55" s="22">
        <v>2</v>
      </c>
      <c r="F55" s="22">
        <v>23</v>
      </c>
      <c r="G55" s="22">
        <v>7</v>
      </c>
      <c r="H55" s="22">
        <v>0</v>
      </c>
      <c r="I55" s="22">
        <v>0</v>
      </c>
      <c r="J55" s="13">
        <f t="shared" si="4"/>
        <v>37</v>
      </c>
    </row>
    <row r="56" spans="1:10" ht="12.75">
      <c r="A56" s="10"/>
      <c r="B56" s="11" t="s">
        <v>14</v>
      </c>
      <c r="C56" s="22">
        <v>3</v>
      </c>
      <c r="D56" s="22">
        <v>2</v>
      </c>
      <c r="E56" s="22">
        <v>2</v>
      </c>
      <c r="F56" s="22">
        <v>11</v>
      </c>
      <c r="G56" s="22">
        <v>3</v>
      </c>
      <c r="H56" s="22">
        <v>2</v>
      </c>
      <c r="I56" s="22">
        <v>0</v>
      </c>
      <c r="J56" s="13">
        <f t="shared" si="4"/>
        <v>23</v>
      </c>
    </row>
    <row r="57" spans="1:10" ht="12.75">
      <c r="A57" s="10"/>
      <c r="B57" s="14" t="s">
        <v>15</v>
      </c>
      <c r="C57" s="19">
        <v>0</v>
      </c>
      <c r="D57" s="19">
        <v>3</v>
      </c>
      <c r="E57" s="19">
        <v>3</v>
      </c>
      <c r="F57" s="19">
        <v>11</v>
      </c>
      <c r="G57" s="19">
        <v>2</v>
      </c>
      <c r="H57" s="19">
        <v>1</v>
      </c>
      <c r="I57" s="19">
        <v>0</v>
      </c>
      <c r="J57" s="13">
        <f t="shared" si="4"/>
        <v>20</v>
      </c>
    </row>
    <row r="58" spans="1:10" ht="12.75">
      <c r="A58" s="10"/>
      <c r="B58" s="14" t="s">
        <v>16</v>
      </c>
      <c r="C58" s="19">
        <v>2</v>
      </c>
      <c r="D58" s="19">
        <v>2</v>
      </c>
      <c r="E58" s="19">
        <v>6</v>
      </c>
      <c r="F58" s="19">
        <v>15</v>
      </c>
      <c r="G58" s="19">
        <v>1</v>
      </c>
      <c r="H58" s="19">
        <v>1</v>
      </c>
      <c r="I58" s="19">
        <v>0</v>
      </c>
      <c r="J58" s="13">
        <f t="shared" si="4"/>
        <v>27</v>
      </c>
    </row>
    <row r="59" spans="1:10" ht="12.75">
      <c r="A59" s="10"/>
      <c r="B59" s="17" t="s">
        <v>17</v>
      </c>
      <c r="C59" s="16">
        <v>3</v>
      </c>
      <c r="D59" s="16">
        <v>4</v>
      </c>
      <c r="E59" s="16">
        <v>6</v>
      </c>
      <c r="F59" s="16">
        <v>23</v>
      </c>
      <c r="G59" s="16">
        <v>1</v>
      </c>
      <c r="H59" s="16">
        <v>1</v>
      </c>
      <c r="I59" s="16">
        <v>0</v>
      </c>
      <c r="J59" s="13">
        <f t="shared" si="4"/>
        <v>38</v>
      </c>
    </row>
    <row r="60" spans="1:10" ht="12.75">
      <c r="A60" s="10"/>
      <c r="B60" s="17" t="s">
        <v>18</v>
      </c>
      <c r="C60" s="16">
        <v>3</v>
      </c>
      <c r="D60" s="16">
        <v>3</v>
      </c>
      <c r="E60" s="16">
        <v>6</v>
      </c>
      <c r="F60" s="16">
        <v>28</v>
      </c>
      <c r="G60" s="16">
        <v>5</v>
      </c>
      <c r="H60" s="16">
        <v>3</v>
      </c>
      <c r="I60" s="16">
        <v>0</v>
      </c>
      <c r="J60" s="13">
        <f t="shared" si="4"/>
        <v>48</v>
      </c>
    </row>
    <row r="61" spans="1:10" ht="12.75">
      <c r="A61" s="10"/>
      <c r="B61" s="17" t="s">
        <v>19</v>
      </c>
      <c r="C61" s="16">
        <v>3</v>
      </c>
      <c r="D61" s="16">
        <v>6</v>
      </c>
      <c r="E61" s="16">
        <v>3</v>
      </c>
      <c r="F61" s="16">
        <v>31</v>
      </c>
      <c r="G61" s="16">
        <v>6</v>
      </c>
      <c r="H61" s="16">
        <v>0</v>
      </c>
      <c r="I61" s="16">
        <v>4</v>
      </c>
      <c r="J61" s="13">
        <f t="shared" si="4"/>
        <v>53</v>
      </c>
    </row>
    <row r="62" spans="1:10" ht="12.75">
      <c r="A62" s="24"/>
      <c r="B62" s="17" t="s">
        <v>20</v>
      </c>
      <c r="C62" s="16">
        <v>2</v>
      </c>
      <c r="D62" s="16">
        <v>4</v>
      </c>
      <c r="E62" s="16">
        <v>10</v>
      </c>
      <c r="F62" s="16">
        <v>29</v>
      </c>
      <c r="G62" s="16">
        <v>3</v>
      </c>
      <c r="H62" s="16"/>
      <c r="I62" s="16">
        <v>2</v>
      </c>
      <c r="J62" s="13">
        <f>SUM(C62:I62)</f>
        <v>50</v>
      </c>
    </row>
    <row r="63" spans="1:10" ht="12.75">
      <c r="A63" s="24"/>
      <c r="B63" s="17" t="s">
        <v>21</v>
      </c>
      <c r="C63" s="16">
        <v>3</v>
      </c>
      <c r="D63" s="16">
        <v>3</v>
      </c>
      <c r="E63" s="16">
        <v>9</v>
      </c>
      <c r="F63" s="16">
        <v>25</v>
      </c>
      <c r="G63" s="16">
        <v>6</v>
      </c>
      <c r="H63" s="16">
        <v>0</v>
      </c>
      <c r="I63" s="16">
        <v>1</v>
      </c>
      <c r="J63" s="13">
        <f>SUM(C63:I63)</f>
        <v>47</v>
      </c>
    </row>
    <row r="64" spans="1:10" ht="2.2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2.75">
      <c r="A65" s="10" t="s">
        <v>26</v>
      </c>
      <c r="B65" s="11" t="s">
        <v>11</v>
      </c>
      <c r="C65" s="22">
        <v>0</v>
      </c>
      <c r="D65" s="22">
        <v>0</v>
      </c>
      <c r="E65" s="22">
        <v>0</v>
      </c>
      <c r="F65" s="22">
        <v>29</v>
      </c>
      <c r="G65" s="22">
        <v>82</v>
      </c>
      <c r="H65" s="22">
        <v>33</v>
      </c>
      <c r="I65" s="22">
        <v>41</v>
      </c>
      <c r="J65" s="23">
        <f aca="true" t="shared" si="5" ref="J65:J73">SUM(C65:I65)</f>
        <v>185</v>
      </c>
    </row>
    <row r="66" spans="1:10" ht="12.75">
      <c r="A66" s="10"/>
      <c r="B66" s="11" t="s">
        <v>12</v>
      </c>
      <c r="C66" s="22">
        <v>0</v>
      </c>
      <c r="D66" s="22">
        <v>0</v>
      </c>
      <c r="E66" s="22">
        <v>0</v>
      </c>
      <c r="F66" s="22">
        <v>33</v>
      </c>
      <c r="G66" s="22">
        <v>59</v>
      </c>
      <c r="H66" s="22">
        <v>47</v>
      </c>
      <c r="I66" s="22">
        <v>51</v>
      </c>
      <c r="J66" s="23">
        <f t="shared" si="5"/>
        <v>190</v>
      </c>
    </row>
    <row r="67" spans="1:10" ht="12.75">
      <c r="A67" s="10"/>
      <c r="B67" s="11" t="s">
        <v>13</v>
      </c>
      <c r="C67" s="22">
        <v>0</v>
      </c>
      <c r="D67" s="22">
        <v>0</v>
      </c>
      <c r="E67" s="22">
        <v>0</v>
      </c>
      <c r="F67" s="22">
        <v>30</v>
      </c>
      <c r="G67" s="22">
        <v>98</v>
      </c>
      <c r="H67" s="22">
        <v>52</v>
      </c>
      <c r="I67" s="22">
        <v>55</v>
      </c>
      <c r="J67" s="13">
        <f t="shared" si="5"/>
        <v>235</v>
      </c>
    </row>
    <row r="68" spans="1:10" ht="12.75">
      <c r="A68" s="10"/>
      <c r="B68" s="14" t="s">
        <v>14</v>
      </c>
      <c r="C68" s="22">
        <v>0</v>
      </c>
      <c r="D68" s="22">
        <v>0</v>
      </c>
      <c r="E68" s="22">
        <v>0</v>
      </c>
      <c r="F68" s="22">
        <v>32</v>
      </c>
      <c r="G68" s="22">
        <v>82</v>
      </c>
      <c r="H68" s="22">
        <v>65</v>
      </c>
      <c r="I68" s="22">
        <v>61</v>
      </c>
      <c r="J68" s="23">
        <f t="shared" si="5"/>
        <v>240</v>
      </c>
    </row>
    <row r="69" spans="1:10" ht="12.75">
      <c r="A69" s="10"/>
      <c r="B69" s="14" t="s">
        <v>15</v>
      </c>
      <c r="C69" s="16">
        <v>0</v>
      </c>
      <c r="D69" s="16">
        <v>0</v>
      </c>
      <c r="E69" s="16">
        <v>0</v>
      </c>
      <c r="F69" s="16">
        <v>31</v>
      </c>
      <c r="G69" s="16">
        <v>78</v>
      </c>
      <c r="H69" s="16">
        <v>52</v>
      </c>
      <c r="I69" s="16">
        <v>79</v>
      </c>
      <c r="J69" s="13">
        <f t="shared" si="5"/>
        <v>240</v>
      </c>
    </row>
    <row r="70" spans="1:10" ht="12.75">
      <c r="A70" s="10"/>
      <c r="B70" s="17" t="s">
        <v>16</v>
      </c>
      <c r="C70" s="16">
        <v>0</v>
      </c>
      <c r="D70" s="16">
        <v>0</v>
      </c>
      <c r="E70" s="16">
        <v>0</v>
      </c>
      <c r="F70" s="16">
        <v>33</v>
      </c>
      <c r="G70" s="16">
        <v>71</v>
      </c>
      <c r="H70" s="16">
        <v>41</v>
      </c>
      <c r="I70" s="16">
        <v>75</v>
      </c>
      <c r="J70" s="13">
        <f t="shared" si="5"/>
        <v>220</v>
      </c>
    </row>
    <row r="71" spans="1:10" ht="12.75">
      <c r="A71" s="10"/>
      <c r="B71" s="17" t="s">
        <v>17</v>
      </c>
      <c r="C71" s="16"/>
      <c r="D71" s="15"/>
      <c r="E71" s="15"/>
      <c r="F71" s="15">
        <v>42</v>
      </c>
      <c r="G71" s="15">
        <v>67</v>
      </c>
      <c r="H71" s="15">
        <v>35</v>
      </c>
      <c r="I71" s="15">
        <v>67</v>
      </c>
      <c r="J71" s="13">
        <f t="shared" si="5"/>
        <v>211</v>
      </c>
    </row>
    <row r="72" spans="1:10" ht="12.75">
      <c r="A72" s="10"/>
      <c r="B72" s="17" t="s">
        <v>18</v>
      </c>
      <c r="C72" s="16">
        <v>1</v>
      </c>
      <c r="D72" s="22"/>
      <c r="E72" s="22"/>
      <c r="F72" s="15">
        <v>9</v>
      </c>
      <c r="G72" s="15">
        <v>6</v>
      </c>
      <c r="H72" s="15">
        <v>2</v>
      </c>
      <c r="I72" s="15">
        <v>27</v>
      </c>
      <c r="J72" s="13">
        <f t="shared" si="5"/>
        <v>45</v>
      </c>
    </row>
    <row r="73" spans="1:10" ht="12.75">
      <c r="A73" s="10"/>
      <c r="B73" s="17" t="s">
        <v>19</v>
      </c>
      <c r="C73" s="16"/>
      <c r="D73" s="22"/>
      <c r="E73" s="22"/>
      <c r="F73" s="15">
        <v>8</v>
      </c>
      <c r="G73" s="15">
        <v>5</v>
      </c>
      <c r="H73" s="15">
        <v>8</v>
      </c>
      <c r="I73" s="15">
        <v>18</v>
      </c>
      <c r="J73" s="13">
        <f t="shared" si="5"/>
        <v>39</v>
      </c>
    </row>
    <row r="74" spans="1:10" ht="12.75">
      <c r="A74" s="18"/>
      <c r="B74" s="17" t="s">
        <v>20</v>
      </c>
      <c r="C74" s="16"/>
      <c r="D74" s="22"/>
      <c r="E74" s="22"/>
      <c r="F74" s="15">
        <v>5</v>
      </c>
      <c r="G74" s="15">
        <v>2</v>
      </c>
      <c r="H74" s="15">
        <v>2</v>
      </c>
      <c r="I74" s="15">
        <v>6</v>
      </c>
      <c r="J74" s="13">
        <f>SUM(C74:I74)</f>
        <v>15</v>
      </c>
    </row>
    <row r="75" spans="1:10" ht="12.75">
      <c r="A75" s="18"/>
      <c r="B75" s="17" t="s">
        <v>21</v>
      </c>
      <c r="C75" s="16"/>
      <c r="D75" s="22"/>
      <c r="E75" s="22"/>
      <c r="F75" s="15"/>
      <c r="G75" s="15"/>
      <c r="H75" s="15"/>
      <c r="I75" s="15"/>
      <c r="J75" s="13">
        <f>SUM(C75:I75)</f>
        <v>0</v>
      </c>
    </row>
    <row r="76" ht="2.25" customHeight="1"/>
    <row r="77" spans="1:10" ht="12.75">
      <c r="A77" s="25" t="s">
        <v>27</v>
      </c>
      <c r="B77" s="11" t="s">
        <v>11</v>
      </c>
      <c r="C77" s="26">
        <f aca="true" t="shared" si="6" ref="C77:I87">C5+C17+C29+C41+C53+C65</f>
        <v>498</v>
      </c>
      <c r="D77" s="27">
        <f t="shared" si="6"/>
        <v>564</v>
      </c>
      <c r="E77" s="27">
        <f t="shared" si="6"/>
        <v>576</v>
      </c>
      <c r="F77" s="28">
        <f t="shared" si="6"/>
        <v>2132</v>
      </c>
      <c r="G77" s="29">
        <f t="shared" si="6"/>
        <v>869</v>
      </c>
      <c r="H77" s="29">
        <f t="shared" si="6"/>
        <v>545</v>
      </c>
      <c r="I77" s="29">
        <f t="shared" si="6"/>
        <v>824</v>
      </c>
      <c r="J77" s="13">
        <f aca="true" t="shared" si="7" ref="J77:J85">SUM(C77:I77)</f>
        <v>6008</v>
      </c>
    </row>
    <row r="78" spans="1:10" ht="12.75">
      <c r="A78" s="10"/>
      <c r="B78" s="11" t="s">
        <v>12</v>
      </c>
      <c r="C78" s="26">
        <f t="shared" si="6"/>
        <v>492</v>
      </c>
      <c r="D78" s="27">
        <f t="shared" si="6"/>
        <v>621</v>
      </c>
      <c r="E78" s="29">
        <f t="shared" si="6"/>
        <v>727</v>
      </c>
      <c r="F78" s="13">
        <f t="shared" si="6"/>
        <v>2251</v>
      </c>
      <c r="G78" s="29">
        <f t="shared" si="6"/>
        <v>725</v>
      </c>
      <c r="H78" s="29">
        <f t="shared" si="6"/>
        <v>487</v>
      </c>
      <c r="I78" s="29">
        <f t="shared" si="6"/>
        <v>853</v>
      </c>
      <c r="J78" s="13">
        <f t="shared" si="7"/>
        <v>6156</v>
      </c>
    </row>
    <row r="79" spans="1:10" ht="12.75">
      <c r="A79" s="10"/>
      <c r="B79" s="11" t="s">
        <v>13</v>
      </c>
      <c r="C79" s="26">
        <f t="shared" si="6"/>
        <v>535</v>
      </c>
      <c r="D79" s="27">
        <f t="shared" si="6"/>
        <v>615</v>
      </c>
      <c r="E79" s="29">
        <f t="shared" si="6"/>
        <v>682</v>
      </c>
      <c r="F79" s="13">
        <f t="shared" si="6"/>
        <v>2385</v>
      </c>
      <c r="G79" s="29">
        <f t="shared" si="6"/>
        <v>746</v>
      </c>
      <c r="H79" s="29">
        <f t="shared" si="6"/>
        <v>423</v>
      </c>
      <c r="I79" s="29">
        <f t="shared" si="6"/>
        <v>651</v>
      </c>
      <c r="J79" s="13">
        <f t="shared" si="7"/>
        <v>6037</v>
      </c>
    </row>
    <row r="80" spans="1:10" ht="12.75">
      <c r="A80" s="10"/>
      <c r="B80" s="14" t="s">
        <v>14</v>
      </c>
      <c r="C80" s="26">
        <f t="shared" si="6"/>
        <v>534</v>
      </c>
      <c r="D80" s="27">
        <f t="shared" si="6"/>
        <v>616</v>
      </c>
      <c r="E80" s="29">
        <f t="shared" si="6"/>
        <v>638</v>
      </c>
      <c r="F80" s="13">
        <f t="shared" si="6"/>
        <v>2241</v>
      </c>
      <c r="G80" s="29">
        <f t="shared" si="6"/>
        <v>673</v>
      </c>
      <c r="H80" s="29">
        <f t="shared" si="6"/>
        <v>377</v>
      </c>
      <c r="I80" s="29">
        <f t="shared" si="6"/>
        <v>714</v>
      </c>
      <c r="J80" s="13">
        <f t="shared" si="7"/>
        <v>5793</v>
      </c>
    </row>
    <row r="81" spans="1:10" ht="12.75">
      <c r="A81" s="10"/>
      <c r="B81" s="14" t="s">
        <v>15</v>
      </c>
      <c r="C81" s="26">
        <f t="shared" si="6"/>
        <v>489</v>
      </c>
      <c r="D81" s="27">
        <f t="shared" si="6"/>
        <v>524</v>
      </c>
      <c r="E81" s="29">
        <f t="shared" si="6"/>
        <v>561</v>
      </c>
      <c r="F81" s="13">
        <f t="shared" si="6"/>
        <v>1869</v>
      </c>
      <c r="G81" s="29">
        <f t="shared" si="6"/>
        <v>678</v>
      </c>
      <c r="H81" s="29">
        <f t="shared" si="6"/>
        <v>329</v>
      </c>
      <c r="I81" s="29">
        <f t="shared" si="6"/>
        <v>729</v>
      </c>
      <c r="J81" s="13">
        <f t="shared" si="7"/>
        <v>5179</v>
      </c>
    </row>
    <row r="82" spans="1:10" ht="12.75">
      <c r="A82" s="10"/>
      <c r="B82" s="17" t="s">
        <v>16</v>
      </c>
      <c r="C82" s="26">
        <f t="shared" si="6"/>
        <v>564</v>
      </c>
      <c r="D82" s="27">
        <f t="shared" si="6"/>
        <v>586</v>
      </c>
      <c r="E82" s="29">
        <f t="shared" si="6"/>
        <v>611</v>
      </c>
      <c r="F82" s="13">
        <f t="shared" si="6"/>
        <v>1986</v>
      </c>
      <c r="G82" s="29">
        <f t="shared" si="6"/>
        <v>646</v>
      </c>
      <c r="H82" s="29">
        <f t="shared" si="6"/>
        <v>337</v>
      </c>
      <c r="I82" s="29">
        <f t="shared" si="6"/>
        <v>694</v>
      </c>
      <c r="J82" s="13">
        <f t="shared" si="7"/>
        <v>5424</v>
      </c>
    </row>
    <row r="83" spans="1:10" ht="12.75">
      <c r="A83" s="18"/>
      <c r="B83" s="17" t="s">
        <v>17</v>
      </c>
      <c r="C83" s="26">
        <f t="shared" si="6"/>
        <v>513</v>
      </c>
      <c r="D83" s="27">
        <f t="shared" si="6"/>
        <v>604</v>
      </c>
      <c r="E83" s="29">
        <f t="shared" si="6"/>
        <v>649</v>
      </c>
      <c r="F83" s="13">
        <f t="shared" si="6"/>
        <v>2074</v>
      </c>
      <c r="G83" s="29">
        <f t="shared" si="6"/>
        <v>586</v>
      </c>
      <c r="H83" s="29">
        <f t="shared" si="6"/>
        <v>320</v>
      </c>
      <c r="I83" s="29">
        <f t="shared" si="6"/>
        <v>691</v>
      </c>
      <c r="J83" s="13">
        <f t="shared" si="7"/>
        <v>5437</v>
      </c>
    </row>
    <row r="84" spans="1:10" ht="12.75">
      <c r="A84" s="18"/>
      <c r="B84" s="17" t="s">
        <v>18</v>
      </c>
      <c r="C84" s="30">
        <f t="shared" si="6"/>
        <v>562</v>
      </c>
      <c r="D84" s="31">
        <f t="shared" si="6"/>
        <v>598</v>
      </c>
      <c r="E84" s="31">
        <f t="shared" si="6"/>
        <v>690</v>
      </c>
      <c r="F84" s="31">
        <f t="shared" si="6"/>
        <v>2070</v>
      </c>
      <c r="G84" s="31">
        <f t="shared" si="6"/>
        <v>639</v>
      </c>
      <c r="H84" s="31">
        <f t="shared" si="6"/>
        <v>317</v>
      </c>
      <c r="I84" s="31">
        <f t="shared" si="6"/>
        <v>724</v>
      </c>
      <c r="J84" s="13">
        <f t="shared" si="7"/>
        <v>5600</v>
      </c>
    </row>
    <row r="85" spans="1:10" ht="12.75">
      <c r="A85" s="18"/>
      <c r="B85" s="17" t="s">
        <v>19</v>
      </c>
      <c r="C85" s="30">
        <f t="shared" si="6"/>
        <v>575</v>
      </c>
      <c r="D85" s="31">
        <f t="shared" si="6"/>
        <v>569</v>
      </c>
      <c r="E85" s="31">
        <f t="shared" si="6"/>
        <v>661</v>
      </c>
      <c r="F85" s="31">
        <f t="shared" si="6"/>
        <v>2230</v>
      </c>
      <c r="G85" s="31">
        <f t="shared" si="6"/>
        <v>724</v>
      </c>
      <c r="H85" s="31">
        <f t="shared" si="6"/>
        <v>357</v>
      </c>
      <c r="I85" s="31">
        <f t="shared" si="6"/>
        <v>846</v>
      </c>
      <c r="J85" s="13">
        <f t="shared" si="7"/>
        <v>5962</v>
      </c>
    </row>
    <row r="86" spans="1:10" ht="12.75">
      <c r="A86" s="18"/>
      <c r="B86" s="17" t="s">
        <v>20</v>
      </c>
      <c r="C86" s="30">
        <f>C14+C26+C38+C50+C62+C74</f>
        <v>555</v>
      </c>
      <c r="D86" s="30">
        <f t="shared" si="6"/>
        <v>585</v>
      </c>
      <c r="E86" s="30">
        <f t="shared" si="6"/>
        <v>709</v>
      </c>
      <c r="F86" s="30">
        <f t="shared" si="6"/>
        <v>2220</v>
      </c>
      <c r="G86" s="30">
        <f t="shared" si="6"/>
        <v>667</v>
      </c>
      <c r="H86" s="30">
        <f t="shared" si="6"/>
        <v>335</v>
      </c>
      <c r="I86" s="30">
        <f t="shared" si="6"/>
        <v>715</v>
      </c>
      <c r="J86" s="13">
        <f>SUM(C86:I86)</f>
        <v>5786</v>
      </c>
    </row>
    <row r="87" spans="1:10" ht="13.5" thickBot="1">
      <c r="A87" s="32"/>
      <c r="B87" s="33" t="s">
        <v>21</v>
      </c>
      <c r="C87" s="34">
        <f>C15+C27+C39+C51+C63+C75</f>
        <v>615</v>
      </c>
      <c r="D87" s="34">
        <f t="shared" si="6"/>
        <v>721</v>
      </c>
      <c r="E87" s="34">
        <f t="shared" si="6"/>
        <v>755</v>
      </c>
      <c r="F87" s="34">
        <f t="shared" si="6"/>
        <v>1998</v>
      </c>
      <c r="G87" s="34">
        <f t="shared" si="6"/>
        <v>697</v>
      </c>
      <c r="H87" s="34">
        <f t="shared" si="6"/>
        <v>353</v>
      </c>
      <c r="I87" s="34">
        <f t="shared" si="6"/>
        <v>741</v>
      </c>
      <c r="J87" s="35">
        <f>SUM(C87:I87)</f>
        <v>5880</v>
      </c>
    </row>
    <row r="88" spans="1:10" ht="12.75">
      <c r="A88" s="10" t="s">
        <v>28</v>
      </c>
      <c r="B88" s="2"/>
      <c r="C88" s="2"/>
      <c r="D88" s="2"/>
      <c r="E88" s="2"/>
      <c r="F88" s="2"/>
      <c r="G88" s="2"/>
      <c r="H88" s="2"/>
      <c r="I88" s="2"/>
      <c r="J88" s="2"/>
    </row>
    <row r="89" ht="12.75">
      <c r="A89" s="10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6 B18 B30 B42 B54 B66 B7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2022-12-23T10:06:05Z</dcterms:created>
  <dcterms:modified xsi:type="dcterms:W3CDTF">2023-01-02T13:19:53Z</dcterms:modified>
  <cp:category/>
  <cp:version/>
  <cp:contentType/>
  <cp:contentStatus/>
</cp:coreProperties>
</file>