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09.05.03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<sst xmlns="http://schemas.openxmlformats.org/spreadsheetml/2006/main" count="29" uniqueCount="26">
  <si>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Mes</t>
  </si>
  <si>
    <t>Total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</si>
  <si>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</si>
  <si>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</si>
  <si>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</si>
  <si>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</si>
  <si>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</si>
  <si>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</si>
  <si>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</si>
  <si>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</si>
  <si>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</si>
  <si>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</si>
  <si>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</si>
  <si>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</si>
  <si>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09.05.03 Atenció ciutadana</t>
  </si>
  <si>
    <t>Consultes al portal Sabadell.cat</t>
  </si>
  <si>
    <t>Repertori</t>
  </si>
  <si>
    <t>Agenda</t>
  </si>
  <si>
    <t>Tràmits</t>
  </si>
  <si>
    <t xml:space="preserve">Total </t>
  </si>
  <si>
    <t>Registre 
telemàtic</t>
  </si>
  <si>
    <t>Total canal internet</t>
  </si>
  <si>
    <t>Comunicats</t>
  </si>
  <si>
    <t>Font: Ajuntament de Sabadell. Programa d'Atenció Ciutadana.</t>
  </si>
  <si>
    <t>Atencions per Internet. 2021</t>
  </si>
  <si>
    <t>Atencions email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</si>
</sst>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5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theme="0"/>
      </bottom>
    </border>
    <border>
      <left>
        <color indexed="63"/>
      </left>
      <right>
        <color indexed="63"/>
      </right>
      <top style="medium"/>
      <bottom style="thin">
        <color indexed="9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" fontId="6" fillId="0" borderId="0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7" fillId="0" borderId="0" xfId="49" applyNumberFormat="1" applyFont="1" applyFill="1" applyBorder="1" applyAlignment="1" applyProtection="1">
      <alignment vertical="center"/>
      <protection/>
    </xf>
    <xf numFmtId="3" fontId="5" fillId="0" borderId="0" xfId="49" applyNumberFormat="1" applyFont="1" applyFill="1" applyBorder="1" applyAlignment="1" applyProtection="1">
      <alignment vertical="center"/>
      <protection/>
    </xf>
    <xf numFmtId="3" fontId="6" fillId="0" borderId="0" xfId="49" applyNumberFormat="1" applyFont="1" applyBorder="1" applyAlignment="1" applyProtection="1">
      <alignment vertical="center"/>
      <protection locked="0"/>
    </xf>
    <xf numFmtId="3" fontId="4" fillId="0" borderId="0" xfId="0" applyNumberFormat="1" applyFont="1" applyBorder="1" applyAlignment="1">
      <alignment vertical="center" wrapText="1"/>
    </xf>
    <xf numFmtId="3" fontId="6" fillId="0" borderId="0" xfId="49" applyNumberFormat="1" applyFont="1" applyFill="1" applyBorder="1" applyAlignment="1" applyProtection="1">
      <alignment vertical="center"/>
      <protection locked="0"/>
    </xf>
    <xf numFmtId="3" fontId="5" fillId="0" borderId="10" xfId="49" applyNumberFormat="1" applyFont="1" applyFill="1" applyBorder="1" applyAlignment="1" applyProtection="1">
      <alignment vertical="center"/>
      <protection/>
    </xf>
    <xf numFmtId="3" fontId="5" fillId="0" borderId="10" xfId="49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3" fontId="5" fillId="0" borderId="0" xfId="49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5" fillId="0" borderId="0" xfId="0" applyFont="1" applyAlignment="1">
      <alignment/>
    </xf>
    <xf numFmtId="0" fontId="47" fillId="0" borderId="0" xfId="0" applyFont="1" applyFill="1" applyAlignment="1">
      <alignment/>
    </xf>
    <xf numFmtId="3" fontId="27" fillId="0" borderId="0" xfId="0" applyNumberFormat="1" applyFont="1" applyFill="1" applyBorder="1" applyAlignment="1" applyProtection="1">
      <alignment vertical="center"/>
      <protection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right" vertical="center" wrapText="1"/>
    </xf>
    <xf numFmtId="3" fontId="49" fillId="0" borderId="0" xfId="49" applyNumberFormat="1" applyFont="1" applyFill="1" applyBorder="1" applyAlignment="1" applyProtection="1">
      <alignment vertical="center"/>
      <protection locked="0"/>
    </xf>
    <xf numFmtId="3" fontId="48" fillId="0" borderId="0" xfId="49" applyNumberFormat="1" applyFont="1" applyFill="1" applyBorder="1" applyAlignment="1" applyProtection="1">
      <alignment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6"/>
  <sheetViews>
    <sheetView tabSelected="1" zoomScalePageLayoutView="0" workbookViewId="0" topLeftCell="A1">
      <selection activeCell="I21" sqref="I21"/>
    </sheetView>
  </sheetViews>
  <sheetFormatPr defaultColWidth="9.140625" defaultRowHeight="12.75"/>
  <cols>
    <col min="1" max="1" width="8.7109375" style="0" customWidth="1"/>
    <col min="2" max="2" width="0.71875" style="0" customWidth="1"/>
    <col min="3" max="3" width="10.7109375" style="0" customWidth="1"/>
    <col min="4" max="4" width="1.1484375" style="0" customWidth="1"/>
    <col min="5" max="5" width="9.140625" style="0" customWidth="1"/>
    <col min="6" max="6" width="0.71875" style="0" customWidth="1"/>
    <col min="7" max="7" width="9.140625" style="0" customWidth="1"/>
    <col min="8" max="8" width="0.71875" style="0" customWidth="1"/>
    <col min="9" max="12" width="9.140625" style="0" customWidth="1"/>
    <col min="13" max="13" width="0.71875" style="0" customWidth="1"/>
  </cols>
  <sheetData>
    <row r="1" spans="1:37" s="2" customFormat="1" ht="15.75">
      <c r="A1" s="1" t="s">
        <v>14</v>
      </c>
      <c r="Q1" s="9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s="2" customFormat="1" ht="15.75" thickBot="1">
      <c r="A2" s="3" t="s">
        <v>24</v>
      </c>
      <c r="Q2" s="11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</row>
    <row r="3" spans="1:37" s="8" customFormat="1" ht="22.5" customHeight="1">
      <c r="A3" s="12"/>
      <c r="B3" s="13"/>
      <c r="C3" s="14" t="s">
        <v>22</v>
      </c>
      <c r="D3" s="13"/>
      <c r="E3" s="15" t="s">
        <v>20</v>
      </c>
      <c r="F3" s="13"/>
      <c r="G3" s="16" t="s">
        <v>25</v>
      </c>
      <c r="H3" s="13"/>
      <c r="I3" s="17" t="s">
        <v>15</v>
      </c>
      <c r="J3" s="17"/>
      <c r="K3" s="17"/>
      <c r="L3" s="17"/>
      <c r="M3" s="13"/>
      <c r="N3" s="18" t="s">
        <v>21</v>
      </c>
      <c r="Q3" s="19"/>
      <c r="R3" s="20"/>
      <c r="S3" s="20"/>
      <c r="T3" s="20"/>
      <c r="U3" s="20"/>
      <c r="V3" s="20"/>
      <c r="W3" s="20"/>
      <c r="X3" s="21"/>
      <c r="Y3" s="21"/>
      <c r="Z3" s="21"/>
      <c r="AA3" s="22"/>
      <c r="AB3" s="21"/>
      <c r="AC3" s="22"/>
      <c r="AD3" s="21"/>
      <c r="AE3" s="20"/>
      <c r="AF3" s="20"/>
      <c r="AG3" s="20"/>
      <c r="AH3" s="20"/>
      <c r="AI3" s="21"/>
      <c r="AJ3" s="23"/>
      <c r="AK3" s="19"/>
    </row>
    <row r="4" spans="1:37" s="8" customFormat="1" ht="15" customHeight="1" thickBot="1">
      <c r="A4" s="24" t="s">
        <v>0</v>
      </c>
      <c r="B4" s="25"/>
      <c r="C4" s="25" t="s">
        <v>1</v>
      </c>
      <c r="D4" s="25"/>
      <c r="E4" s="25" t="s">
        <v>19</v>
      </c>
      <c r="F4" s="25"/>
      <c r="G4" s="25" t="s">
        <v>1</v>
      </c>
      <c r="H4" s="25"/>
      <c r="I4" s="25" t="s">
        <v>16</v>
      </c>
      <c r="J4" s="25" t="s">
        <v>17</v>
      </c>
      <c r="K4" s="25" t="s">
        <v>18</v>
      </c>
      <c r="L4" s="25" t="s">
        <v>1</v>
      </c>
      <c r="M4" s="25"/>
      <c r="N4" s="26"/>
      <c r="Q4" s="21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7"/>
      <c r="AK4" s="19"/>
    </row>
    <row r="5" spans="1:37" s="2" customFormat="1" ht="12.75">
      <c r="A5" s="4" t="s">
        <v>2</v>
      </c>
      <c r="B5" s="28"/>
      <c r="C5" s="28">
        <v>18</v>
      </c>
      <c r="D5" s="29"/>
      <c r="E5" s="30">
        <v>934</v>
      </c>
      <c r="F5" s="29"/>
      <c r="G5" s="5">
        <v>132</v>
      </c>
      <c r="H5" s="29"/>
      <c r="I5" s="30">
        <v>36885</v>
      </c>
      <c r="J5" s="30">
        <v>5534</v>
      </c>
      <c r="K5" s="31">
        <v>21491</v>
      </c>
      <c r="L5" s="29">
        <f aca="true" t="shared" si="0" ref="L5:L17">+SUM(I5:K5)</f>
        <v>63910</v>
      </c>
      <c r="M5" s="29"/>
      <c r="N5" s="29">
        <f>C5+G5+E5+L5</f>
        <v>64994</v>
      </c>
      <c r="Q5" s="7"/>
      <c r="R5" s="32"/>
      <c r="S5" s="32"/>
      <c r="T5" s="32"/>
      <c r="U5" s="32"/>
      <c r="V5" s="32"/>
      <c r="W5" s="28"/>
      <c r="X5" s="28"/>
      <c r="Y5" s="28"/>
      <c r="Z5" s="29"/>
      <c r="AA5" s="32"/>
      <c r="AB5" s="29"/>
      <c r="AC5" s="5"/>
      <c r="AD5" s="29"/>
      <c r="AE5" s="32"/>
      <c r="AF5" s="32"/>
      <c r="AG5" s="32"/>
      <c r="AH5" s="29"/>
      <c r="AI5" s="29"/>
      <c r="AJ5" s="29"/>
      <c r="AK5" s="10"/>
    </row>
    <row r="6" spans="1:37" s="2" customFormat="1" ht="12.75">
      <c r="A6" s="4" t="s">
        <v>3</v>
      </c>
      <c r="B6" s="28"/>
      <c r="C6" s="28">
        <v>40</v>
      </c>
      <c r="D6" s="29"/>
      <c r="E6" s="30">
        <v>1647</v>
      </c>
      <c r="F6" s="29"/>
      <c r="G6" s="5">
        <v>148</v>
      </c>
      <c r="H6" s="29"/>
      <c r="I6" s="30">
        <v>42116</v>
      </c>
      <c r="J6" s="30">
        <v>5790</v>
      </c>
      <c r="K6" s="31">
        <v>0</v>
      </c>
      <c r="L6" s="29">
        <f t="shared" si="0"/>
        <v>47906</v>
      </c>
      <c r="M6" s="29"/>
      <c r="N6" s="29">
        <f aca="true" t="shared" si="1" ref="N6:N16">C6+G6+E6+L6</f>
        <v>49741</v>
      </c>
      <c r="Q6" s="7"/>
      <c r="R6" s="32"/>
      <c r="S6" s="32"/>
      <c r="T6" s="32"/>
      <c r="U6" s="32"/>
      <c r="V6" s="32"/>
      <c r="W6" s="28"/>
      <c r="X6" s="28"/>
      <c r="Y6" s="28"/>
      <c r="Z6" s="29"/>
      <c r="AA6" s="32"/>
      <c r="AB6" s="29"/>
      <c r="AC6" s="5"/>
      <c r="AD6" s="29"/>
      <c r="AE6" s="32"/>
      <c r="AF6" s="32"/>
      <c r="AG6" s="32"/>
      <c r="AH6" s="29"/>
      <c r="AI6" s="29"/>
      <c r="AJ6" s="29"/>
      <c r="AK6" s="10"/>
    </row>
    <row r="7" spans="1:37" s="2" customFormat="1" ht="12.75">
      <c r="A7" s="4" t="s">
        <v>4</v>
      </c>
      <c r="B7" s="28"/>
      <c r="C7" s="28">
        <v>60</v>
      </c>
      <c r="D7" s="29"/>
      <c r="E7" s="30">
        <v>1719</v>
      </c>
      <c r="F7" s="29"/>
      <c r="G7" s="5">
        <v>155</v>
      </c>
      <c r="H7" s="29"/>
      <c r="I7" s="30">
        <v>50115</v>
      </c>
      <c r="J7" s="30">
        <v>6616</v>
      </c>
      <c r="K7" s="31">
        <v>0</v>
      </c>
      <c r="L7" s="29">
        <f t="shared" si="0"/>
        <v>56731</v>
      </c>
      <c r="M7" s="29"/>
      <c r="N7" s="29">
        <f t="shared" si="1"/>
        <v>58665</v>
      </c>
      <c r="Q7" s="7"/>
      <c r="R7" s="32"/>
      <c r="S7" s="32"/>
      <c r="T7" s="32"/>
      <c r="U7" s="32"/>
      <c r="V7" s="32"/>
      <c r="W7" s="28"/>
      <c r="X7" s="28"/>
      <c r="Y7" s="28"/>
      <c r="Z7" s="29"/>
      <c r="AA7" s="32"/>
      <c r="AB7" s="29"/>
      <c r="AC7" s="5"/>
      <c r="AD7" s="29"/>
      <c r="AE7" s="32"/>
      <c r="AF7" s="32"/>
      <c r="AG7" s="32"/>
      <c r="AH7" s="29"/>
      <c r="AI7" s="29"/>
      <c r="AJ7" s="29"/>
      <c r="AK7" s="10"/>
    </row>
    <row r="8" spans="1:37" s="2" customFormat="1" ht="12.75">
      <c r="A8" s="4" t="s">
        <v>5</v>
      </c>
      <c r="B8" s="28"/>
      <c r="C8" s="28">
        <v>56</v>
      </c>
      <c r="D8" s="29"/>
      <c r="E8" s="30">
        <v>1761</v>
      </c>
      <c r="F8" s="29"/>
      <c r="G8" s="5">
        <v>71</v>
      </c>
      <c r="H8" s="29"/>
      <c r="I8" s="30">
        <v>44283</v>
      </c>
      <c r="J8" s="30">
        <v>6882</v>
      </c>
      <c r="K8" s="31">
        <v>0</v>
      </c>
      <c r="L8" s="29">
        <f t="shared" si="0"/>
        <v>51165</v>
      </c>
      <c r="M8" s="29"/>
      <c r="N8" s="29">
        <f t="shared" si="1"/>
        <v>53053</v>
      </c>
      <c r="Q8" s="7"/>
      <c r="R8" s="32"/>
      <c r="S8" s="32"/>
      <c r="T8" s="32"/>
      <c r="U8" s="32"/>
      <c r="V8" s="32"/>
      <c r="W8" s="28"/>
      <c r="X8" s="28"/>
      <c r="Y8" s="28"/>
      <c r="Z8" s="29"/>
      <c r="AA8" s="32"/>
      <c r="AB8" s="29"/>
      <c r="AC8" s="5"/>
      <c r="AD8" s="29"/>
      <c r="AE8" s="32"/>
      <c r="AF8" s="32"/>
      <c r="AG8" s="32"/>
      <c r="AH8" s="29"/>
      <c r="AI8" s="29"/>
      <c r="AJ8" s="29"/>
      <c r="AK8" s="10"/>
    </row>
    <row r="9" spans="1:37" s="2" customFormat="1" ht="12.75">
      <c r="A9" s="4" t="s">
        <v>6</v>
      </c>
      <c r="B9" s="28"/>
      <c r="C9" s="28">
        <v>55</v>
      </c>
      <c r="D9" s="29"/>
      <c r="E9" s="30">
        <v>1957</v>
      </c>
      <c r="F9" s="29"/>
      <c r="G9" s="5">
        <v>128</v>
      </c>
      <c r="H9" s="29"/>
      <c r="I9" s="30">
        <v>48716</v>
      </c>
      <c r="J9" s="30">
        <v>8073</v>
      </c>
      <c r="K9" s="31">
        <v>0</v>
      </c>
      <c r="L9" s="29">
        <f t="shared" si="0"/>
        <v>56789</v>
      </c>
      <c r="M9" s="29"/>
      <c r="N9" s="29">
        <f t="shared" si="1"/>
        <v>58929</v>
      </c>
      <c r="Q9" s="7"/>
      <c r="R9" s="32"/>
      <c r="S9" s="32"/>
      <c r="T9" s="32"/>
      <c r="U9" s="32"/>
      <c r="V9" s="32"/>
      <c r="W9" s="28"/>
      <c r="X9" s="28"/>
      <c r="Y9" s="28"/>
      <c r="Z9" s="29"/>
      <c r="AA9" s="32"/>
      <c r="AB9" s="29"/>
      <c r="AC9" s="5"/>
      <c r="AD9" s="29"/>
      <c r="AE9" s="32"/>
      <c r="AF9" s="32"/>
      <c r="AG9" s="32"/>
      <c r="AH9" s="29"/>
      <c r="AI9" s="29"/>
      <c r="AJ9" s="29"/>
      <c r="AK9" s="10"/>
    </row>
    <row r="10" spans="1:37" s="2" customFormat="1" ht="12.75">
      <c r="A10" s="4" t="s">
        <v>7</v>
      </c>
      <c r="B10" s="28"/>
      <c r="C10" s="28">
        <v>46</v>
      </c>
      <c r="D10" s="29"/>
      <c r="E10" s="30">
        <v>2442</v>
      </c>
      <c r="F10" s="29"/>
      <c r="G10" s="5">
        <v>162</v>
      </c>
      <c r="H10" s="29"/>
      <c r="I10" s="30">
        <v>51182</v>
      </c>
      <c r="J10" s="30">
        <v>1822</v>
      </c>
      <c r="K10" s="31">
        <v>0</v>
      </c>
      <c r="L10" s="29">
        <f t="shared" si="0"/>
        <v>53004</v>
      </c>
      <c r="M10" s="29"/>
      <c r="N10" s="29">
        <f t="shared" si="1"/>
        <v>55654</v>
      </c>
      <c r="Q10" s="7"/>
      <c r="R10" s="32"/>
      <c r="S10" s="32"/>
      <c r="T10" s="32"/>
      <c r="U10" s="32"/>
      <c r="V10" s="32"/>
      <c r="W10" s="28"/>
      <c r="X10" s="28"/>
      <c r="Y10" s="28"/>
      <c r="Z10" s="29"/>
      <c r="AA10" s="32"/>
      <c r="AB10" s="29"/>
      <c r="AC10" s="5"/>
      <c r="AD10" s="29"/>
      <c r="AE10" s="32"/>
      <c r="AF10" s="32"/>
      <c r="AG10" s="32"/>
      <c r="AH10" s="29"/>
      <c r="AI10" s="29"/>
      <c r="AJ10" s="29"/>
      <c r="AK10" s="10"/>
    </row>
    <row r="11" spans="1:37" s="2" customFormat="1" ht="12.75">
      <c r="A11" s="4" t="s">
        <v>8</v>
      </c>
      <c r="B11" s="28"/>
      <c r="C11" s="28">
        <v>61</v>
      </c>
      <c r="D11" s="29"/>
      <c r="E11" s="30">
        <v>2092</v>
      </c>
      <c r="F11" s="29"/>
      <c r="G11" s="28">
        <v>210</v>
      </c>
      <c r="H11" s="29"/>
      <c r="I11" s="30">
        <v>53886</v>
      </c>
      <c r="J11" s="30">
        <v>1321</v>
      </c>
      <c r="K11" s="31">
        <v>0</v>
      </c>
      <c r="L11" s="29">
        <f t="shared" si="0"/>
        <v>55207</v>
      </c>
      <c r="M11" s="29"/>
      <c r="N11" s="29">
        <f t="shared" si="1"/>
        <v>57570</v>
      </c>
      <c r="Q11" s="7"/>
      <c r="R11" s="32"/>
      <c r="S11" s="32"/>
      <c r="T11" s="32"/>
      <c r="U11" s="32"/>
      <c r="V11" s="32"/>
      <c r="W11" s="28"/>
      <c r="X11" s="28"/>
      <c r="Y11" s="28"/>
      <c r="Z11" s="29"/>
      <c r="AA11" s="32"/>
      <c r="AB11" s="29"/>
      <c r="AC11" s="28"/>
      <c r="AD11" s="29"/>
      <c r="AE11" s="32"/>
      <c r="AF11" s="32"/>
      <c r="AG11" s="32"/>
      <c r="AH11" s="29"/>
      <c r="AI11" s="29"/>
      <c r="AJ11" s="29"/>
      <c r="AK11" s="10"/>
    </row>
    <row r="12" spans="1:37" s="2" customFormat="1" ht="12.75">
      <c r="A12" s="4" t="s">
        <v>9</v>
      </c>
      <c r="B12" s="28"/>
      <c r="C12" s="28">
        <v>29</v>
      </c>
      <c r="D12" s="29"/>
      <c r="E12" s="30">
        <v>910</v>
      </c>
      <c r="F12" s="29"/>
      <c r="G12" s="28">
        <v>94</v>
      </c>
      <c r="H12" s="29"/>
      <c r="I12" s="30">
        <v>36745</v>
      </c>
      <c r="J12" s="30">
        <v>2530</v>
      </c>
      <c r="K12" s="31">
        <v>0</v>
      </c>
      <c r="L12" s="29">
        <f t="shared" si="0"/>
        <v>39275</v>
      </c>
      <c r="M12" s="29"/>
      <c r="N12" s="29">
        <f t="shared" si="1"/>
        <v>40308</v>
      </c>
      <c r="Q12" s="7"/>
      <c r="R12" s="32"/>
      <c r="S12" s="32"/>
      <c r="T12" s="32"/>
      <c r="U12" s="32"/>
      <c r="V12" s="32"/>
      <c r="W12" s="28"/>
      <c r="X12" s="28"/>
      <c r="Y12" s="28"/>
      <c r="Z12" s="29"/>
      <c r="AA12" s="32"/>
      <c r="AB12" s="29"/>
      <c r="AC12" s="28"/>
      <c r="AD12" s="29"/>
      <c r="AE12" s="32"/>
      <c r="AF12" s="32"/>
      <c r="AG12" s="32"/>
      <c r="AH12" s="29"/>
      <c r="AI12" s="29"/>
      <c r="AJ12" s="29"/>
      <c r="AK12" s="10"/>
    </row>
    <row r="13" spans="1:37" s="2" customFormat="1" ht="12.75">
      <c r="A13" s="4" t="s">
        <v>10</v>
      </c>
      <c r="B13" s="28"/>
      <c r="C13" s="28">
        <v>34</v>
      </c>
      <c r="D13" s="29"/>
      <c r="E13" s="30">
        <v>1825</v>
      </c>
      <c r="F13" s="29"/>
      <c r="G13" s="28">
        <v>154</v>
      </c>
      <c r="H13" s="29"/>
      <c r="I13" s="30">
        <v>49791</v>
      </c>
      <c r="J13" s="30">
        <v>7772</v>
      </c>
      <c r="K13" s="31">
        <v>0</v>
      </c>
      <c r="L13" s="29">
        <f t="shared" si="0"/>
        <v>57563</v>
      </c>
      <c r="M13" s="29"/>
      <c r="N13" s="29">
        <f t="shared" si="1"/>
        <v>59576</v>
      </c>
      <c r="Q13" s="7"/>
      <c r="R13" s="32"/>
      <c r="S13" s="32"/>
      <c r="T13" s="32"/>
      <c r="U13" s="32"/>
      <c r="V13" s="32"/>
      <c r="W13" s="28"/>
      <c r="X13" s="28"/>
      <c r="Y13" s="28"/>
      <c r="Z13" s="29"/>
      <c r="AA13" s="32"/>
      <c r="AB13" s="29"/>
      <c r="AC13" s="28"/>
      <c r="AD13" s="29"/>
      <c r="AE13" s="32"/>
      <c r="AF13" s="32"/>
      <c r="AG13" s="32"/>
      <c r="AH13" s="29"/>
      <c r="AI13" s="29"/>
      <c r="AJ13" s="29"/>
      <c r="AK13" s="10"/>
    </row>
    <row r="14" spans="1:37" s="2" customFormat="1" ht="12.75">
      <c r="A14" s="4" t="s">
        <v>11</v>
      </c>
      <c r="B14" s="28"/>
      <c r="C14" s="28">
        <v>27</v>
      </c>
      <c r="D14" s="29"/>
      <c r="E14" s="30">
        <v>2501</v>
      </c>
      <c r="F14" s="29"/>
      <c r="G14" s="28">
        <v>197</v>
      </c>
      <c r="H14" s="29"/>
      <c r="I14" s="30">
        <v>41994</v>
      </c>
      <c r="J14" s="30">
        <v>8890</v>
      </c>
      <c r="K14" s="31">
        <v>0</v>
      </c>
      <c r="L14" s="29">
        <f t="shared" si="0"/>
        <v>50884</v>
      </c>
      <c r="M14" s="29"/>
      <c r="N14" s="29">
        <f t="shared" si="1"/>
        <v>53609</v>
      </c>
      <c r="Q14" s="7"/>
      <c r="R14" s="32"/>
      <c r="S14" s="32"/>
      <c r="T14" s="32"/>
      <c r="U14" s="32"/>
      <c r="V14" s="32"/>
      <c r="W14" s="28"/>
      <c r="X14" s="28"/>
      <c r="Y14" s="28"/>
      <c r="Z14" s="29"/>
      <c r="AA14" s="32"/>
      <c r="AB14" s="29"/>
      <c r="AC14" s="28"/>
      <c r="AD14" s="29"/>
      <c r="AE14" s="32"/>
      <c r="AF14" s="32"/>
      <c r="AG14" s="32"/>
      <c r="AH14" s="29"/>
      <c r="AI14" s="29"/>
      <c r="AJ14" s="29"/>
      <c r="AK14" s="10"/>
    </row>
    <row r="15" spans="1:37" s="2" customFormat="1" ht="12.75">
      <c r="A15" s="4" t="s">
        <v>12</v>
      </c>
      <c r="B15" s="28"/>
      <c r="C15" s="28">
        <v>46</v>
      </c>
      <c r="D15" s="29"/>
      <c r="E15" s="30">
        <v>2280</v>
      </c>
      <c r="F15" s="29"/>
      <c r="G15" s="28">
        <v>152</v>
      </c>
      <c r="H15" s="29"/>
      <c r="I15" s="30">
        <v>43608</v>
      </c>
      <c r="J15" s="30">
        <v>8391</v>
      </c>
      <c r="K15" s="31">
        <v>0</v>
      </c>
      <c r="L15" s="29">
        <f t="shared" si="0"/>
        <v>51999</v>
      </c>
      <c r="M15" s="29"/>
      <c r="N15" s="29">
        <f t="shared" si="1"/>
        <v>54477</v>
      </c>
      <c r="Q15" s="7"/>
      <c r="R15" s="32"/>
      <c r="S15" s="32"/>
      <c r="T15" s="32"/>
      <c r="U15" s="32"/>
      <c r="V15" s="32"/>
      <c r="W15" s="28"/>
      <c r="X15" s="28"/>
      <c r="Y15" s="28"/>
      <c r="Z15" s="29"/>
      <c r="AA15" s="32"/>
      <c r="AB15" s="29"/>
      <c r="AC15" s="28"/>
      <c r="AD15" s="29"/>
      <c r="AE15" s="32"/>
      <c r="AF15" s="32"/>
      <c r="AG15" s="32"/>
      <c r="AH15" s="29"/>
      <c r="AI15" s="29"/>
      <c r="AJ15" s="29"/>
      <c r="AK15" s="10"/>
    </row>
    <row r="16" spans="1:37" s="2" customFormat="1" ht="12.75">
      <c r="A16" s="4" t="s">
        <v>13</v>
      </c>
      <c r="B16" s="28"/>
      <c r="C16" s="28">
        <v>18</v>
      </c>
      <c r="D16" s="29"/>
      <c r="E16" s="30">
        <v>1972</v>
      </c>
      <c r="F16" s="29"/>
      <c r="G16" s="28">
        <v>110</v>
      </c>
      <c r="H16" s="29"/>
      <c r="I16" s="30">
        <v>37480</v>
      </c>
      <c r="J16" s="30">
        <v>10564</v>
      </c>
      <c r="K16" s="31">
        <v>0</v>
      </c>
      <c r="L16" s="29">
        <f t="shared" si="0"/>
        <v>48044</v>
      </c>
      <c r="M16" s="29"/>
      <c r="N16" s="29">
        <f t="shared" si="1"/>
        <v>50144</v>
      </c>
      <c r="Q16" s="7"/>
      <c r="R16" s="32"/>
      <c r="S16" s="32"/>
      <c r="T16" s="32"/>
      <c r="U16" s="32"/>
      <c r="V16" s="32"/>
      <c r="W16" s="28"/>
      <c r="X16" s="28"/>
      <c r="Y16" s="28"/>
      <c r="Z16" s="29"/>
      <c r="AA16" s="32"/>
      <c r="AB16" s="29"/>
      <c r="AC16" s="28"/>
      <c r="AD16" s="29"/>
      <c r="AE16" s="32"/>
      <c r="AF16" s="32"/>
      <c r="AG16" s="32"/>
      <c r="AH16" s="29"/>
      <c r="AI16" s="29"/>
      <c r="AJ16" s="29"/>
      <c r="AK16" s="10"/>
    </row>
    <row r="17" spans="1:37" s="2" customFormat="1" ht="13.5" thickBot="1">
      <c r="A17" s="6" t="s">
        <v>1</v>
      </c>
      <c r="B17" s="33"/>
      <c r="C17" s="33">
        <f>SUM(C5:C16)</f>
        <v>490</v>
      </c>
      <c r="D17" s="33"/>
      <c r="E17" s="34">
        <f>SUM(E5:E16)</f>
        <v>22040</v>
      </c>
      <c r="F17" s="33"/>
      <c r="G17" s="33">
        <f>SUM(G5:G16)</f>
        <v>1713</v>
      </c>
      <c r="H17" s="33"/>
      <c r="I17" s="34">
        <f>SUM(I5:I16)</f>
        <v>536801</v>
      </c>
      <c r="J17" s="34">
        <f>SUM(J5:J16)</f>
        <v>74185</v>
      </c>
      <c r="K17" s="34">
        <f>SUM(K5:K16)</f>
        <v>21491</v>
      </c>
      <c r="L17" s="33">
        <f t="shared" si="0"/>
        <v>632477</v>
      </c>
      <c r="M17" s="33"/>
      <c r="N17" s="33">
        <f>SUM(N5:N16)</f>
        <v>656720</v>
      </c>
      <c r="Q17" s="35"/>
      <c r="R17" s="36"/>
      <c r="S17" s="36"/>
      <c r="T17" s="36"/>
      <c r="U17" s="36"/>
      <c r="V17" s="36"/>
      <c r="W17" s="29"/>
      <c r="X17" s="29"/>
      <c r="Y17" s="29"/>
      <c r="Z17" s="29"/>
      <c r="AA17" s="36"/>
      <c r="AB17" s="29"/>
      <c r="AC17" s="29"/>
      <c r="AD17" s="29"/>
      <c r="AE17" s="36"/>
      <c r="AF17" s="36"/>
      <c r="AG17" s="36"/>
      <c r="AH17" s="29"/>
      <c r="AI17" s="29"/>
      <c r="AJ17" s="29"/>
      <c r="AK17" s="10"/>
    </row>
    <row r="18" spans="1:37" s="2" customFormat="1" ht="12.75">
      <c r="A18" s="7" t="s">
        <v>23</v>
      </c>
      <c r="Q18" s="7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7:37" ht="12.75"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</row>
    <row r="20" spans="17:37" ht="12.75"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</row>
    <row r="21" spans="5:37" ht="12.75">
      <c r="E21" s="38"/>
      <c r="F21" s="38"/>
      <c r="G21" s="38"/>
      <c r="H21" s="38"/>
      <c r="I21" s="38"/>
      <c r="J21" s="38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</row>
    <row r="22" spans="5:37" ht="12.75">
      <c r="E22" s="38"/>
      <c r="F22" s="38"/>
      <c r="G22" s="38"/>
      <c r="H22" s="38"/>
      <c r="I22" s="38"/>
      <c r="J22" s="38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</row>
    <row r="23" spans="5:37" ht="12.75">
      <c r="E23" s="38"/>
      <c r="F23" s="38"/>
      <c r="G23" s="38"/>
      <c r="H23" s="38"/>
      <c r="I23" s="38"/>
      <c r="J23" s="38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</row>
    <row r="26" ht="12.75">
      <c r="O26" s="39"/>
    </row>
    <row r="27" ht="12.75">
      <c r="O27" s="39"/>
    </row>
    <row r="28" spans="14:37" ht="12.75">
      <c r="N28" s="40"/>
      <c r="O28" s="41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37"/>
      <c r="AI28" s="37"/>
      <c r="AJ28" s="37"/>
      <c r="AK28" s="37"/>
    </row>
    <row r="29" spans="14:37" ht="12.75">
      <c r="N29" s="40"/>
      <c r="O29" s="41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37"/>
      <c r="AI29" s="37"/>
      <c r="AJ29" s="37"/>
      <c r="AK29" s="37"/>
    </row>
    <row r="30" spans="14:37" ht="12.75">
      <c r="N30" s="40"/>
      <c r="O30" s="42"/>
      <c r="P30" s="43"/>
      <c r="Q30" s="43"/>
      <c r="R30" s="43"/>
      <c r="S30" s="43"/>
      <c r="T30" s="43"/>
      <c r="U30" s="21"/>
      <c r="V30" s="21"/>
      <c r="W30" s="21"/>
      <c r="X30" s="22"/>
      <c r="Y30" s="21"/>
      <c r="Z30" s="22"/>
      <c r="AA30" s="21"/>
      <c r="AB30" s="20"/>
      <c r="AC30" s="20"/>
      <c r="AD30" s="20"/>
      <c r="AE30" s="20"/>
      <c r="AF30" s="21"/>
      <c r="AG30" s="23"/>
      <c r="AH30" s="37"/>
      <c r="AI30" s="37"/>
      <c r="AJ30" s="37"/>
      <c r="AK30" s="37"/>
    </row>
    <row r="31" spans="14:37" ht="12.75">
      <c r="N31" s="40"/>
      <c r="O31" s="44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7"/>
      <c r="AH31" s="37"/>
      <c r="AI31" s="37"/>
      <c r="AJ31" s="37"/>
      <c r="AK31" s="37"/>
    </row>
    <row r="32" spans="14:37" ht="12.75">
      <c r="N32" s="40"/>
      <c r="O32" s="45"/>
      <c r="P32" s="32"/>
      <c r="Q32" s="32"/>
      <c r="R32" s="32"/>
      <c r="S32" s="32"/>
      <c r="T32" s="28"/>
      <c r="U32" s="28"/>
      <c r="V32" s="28"/>
      <c r="W32" s="29"/>
      <c r="X32" s="32"/>
      <c r="Y32" s="29"/>
      <c r="Z32" s="5"/>
      <c r="AA32" s="29"/>
      <c r="AB32" s="32"/>
      <c r="AC32" s="32"/>
      <c r="AD32" s="32"/>
      <c r="AE32" s="29"/>
      <c r="AF32" s="29"/>
      <c r="AG32" s="29"/>
      <c r="AH32" s="37"/>
      <c r="AI32" s="37"/>
      <c r="AJ32" s="37"/>
      <c r="AK32" s="37"/>
    </row>
    <row r="33" spans="14:37" ht="12.75">
      <c r="N33" s="40"/>
      <c r="O33" s="45"/>
      <c r="P33" s="32"/>
      <c r="Q33" s="32"/>
      <c r="R33" s="32"/>
      <c r="S33" s="32"/>
      <c r="T33" s="28"/>
      <c r="U33" s="28"/>
      <c r="V33" s="28"/>
      <c r="W33" s="29"/>
      <c r="X33" s="32"/>
      <c r="Y33" s="29"/>
      <c r="Z33" s="5"/>
      <c r="AA33" s="29"/>
      <c r="AB33" s="32"/>
      <c r="AC33" s="32"/>
      <c r="AD33" s="32"/>
      <c r="AE33" s="29"/>
      <c r="AF33" s="29"/>
      <c r="AG33" s="29"/>
      <c r="AH33" s="37"/>
      <c r="AI33" s="37"/>
      <c r="AJ33" s="37"/>
      <c r="AK33" s="37"/>
    </row>
    <row r="34" spans="14:37" ht="12.75">
      <c r="N34" s="7"/>
      <c r="O34" s="45"/>
      <c r="P34" s="32"/>
      <c r="Q34" s="32"/>
      <c r="R34" s="32"/>
      <c r="S34" s="32"/>
      <c r="T34" s="28"/>
      <c r="U34" s="28"/>
      <c r="V34" s="28"/>
      <c r="W34" s="29"/>
      <c r="X34" s="32"/>
      <c r="Y34" s="29"/>
      <c r="Z34" s="5"/>
      <c r="AA34" s="29"/>
      <c r="AB34" s="32"/>
      <c r="AC34" s="32"/>
      <c r="AD34" s="32"/>
      <c r="AE34" s="29"/>
      <c r="AF34" s="29"/>
      <c r="AG34" s="29"/>
      <c r="AH34" s="37"/>
      <c r="AI34" s="37"/>
      <c r="AJ34" s="37"/>
      <c r="AK34" s="37"/>
    </row>
    <row r="35" spans="14:37" ht="12.75">
      <c r="N35" s="7"/>
      <c r="O35" s="45"/>
      <c r="P35" s="32"/>
      <c r="Q35" s="32"/>
      <c r="R35" s="32"/>
      <c r="S35" s="32"/>
      <c r="T35" s="28"/>
      <c r="U35" s="28"/>
      <c r="V35" s="28"/>
      <c r="W35" s="29"/>
      <c r="X35" s="32"/>
      <c r="Y35" s="29"/>
      <c r="Z35" s="5"/>
      <c r="AA35" s="29"/>
      <c r="AB35" s="32"/>
      <c r="AC35" s="32"/>
      <c r="AD35" s="32"/>
      <c r="AE35" s="29"/>
      <c r="AF35" s="29"/>
      <c r="AG35" s="29"/>
      <c r="AH35" s="37"/>
      <c r="AI35" s="37"/>
      <c r="AJ35" s="37"/>
      <c r="AK35" s="37"/>
    </row>
    <row r="36" spans="14:37" ht="12.75">
      <c r="N36" s="7"/>
      <c r="O36" s="45"/>
      <c r="P36" s="32"/>
      <c r="Q36" s="32"/>
      <c r="R36" s="32"/>
      <c r="S36" s="32"/>
      <c r="T36" s="28"/>
      <c r="U36" s="28"/>
      <c r="V36" s="28"/>
      <c r="W36" s="29"/>
      <c r="X36" s="32"/>
      <c r="Y36" s="29"/>
      <c r="Z36" s="5"/>
      <c r="AA36" s="29"/>
      <c r="AB36" s="32"/>
      <c r="AC36" s="32"/>
      <c r="AD36" s="32"/>
      <c r="AE36" s="29"/>
      <c r="AF36" s="29"/>
      <c r="AG36" s="29"/>
      <c r="AH36" s="37"/>
      <c r="AI36" s="37"/>
      <c r="AJ36" s="37"/>
      <c r="AK36" s="37"/>
    </row>
    <row r="37" spans="14:37" ht="12.75">
      <c r="N37" s="7"/>
      <c r="O37" s="45"/>
      <c r="P37" s="32"/>
      <c r="Q37" s="32"/>
      <c r="R37" s="32"/>
      <c r="S37" s="32"/>
      <c r="T37" s="28"/>
      <c r="U37" s="28"/>
      <c r="V37" s="28"/>
      <c r="W37" s="29"/>
      <c r="X37" s="32"/>
      <c r="Y37" s="29"/>
      <c r="Z37" s="5"/>
      <c r="AA37" s="29"/>
      <c r="AB37" s="32"/>
      <c r="AC37" s="32"/>
      <c r="AD37" s="32"/>
      <c r="AE37" s="29"/>
      <c r="AF37" s="29"/>
      <c r="AG37" s="29"/>
      <c r="AH37" s="37"/>
      <c r="AI37" s="37"/>
      <c r="AJ37" s="37"/>
      <c r="AK37" s="37"/>
    </row>
    <row r="38" spans="14:37" ht="12.75">
      <c r="N38" s="7"/>
      <c r="O38" s="46"/>
      <c r="P38" s="32"/>
      <c r="Q38" s="32"/>
      <c r="R38" s="32"/>
      <c r="S38" s="32"/>
      <c r="T38" s="28"/>
      <c r="U38" s="28"/>
      <c r="V38" s="28"/>
      <c r="W38" s="29"/>
      <c r="X38" s="32"/>
      <c r="Y38" s="29"/>
      <c r="Z38" s="28"/>
      <c r="AA38" s="29"/>
      <c r="AB38" s="32"/>
      <c r="AC38" s="32"/>
      <c r="AD38" s="32"/>
      <c r="AE38" s="29"/>
      <c r="AF38" s="29"/>
      <c r="AG38" s="29"/>
      <c r="AH38" s="37"/>
      <c r="AI38" s="37"/>
      <c r="AJ38" s="37"/>
      <c r="AK38" s="37"/>
    </row>
    <row r="39" spans="14:37" ht="12.75">
      <c r="N39" s="7"/>
      <c r="O39" s="32"/>
      <c r="P39" s="32"/>
      <c r="Q39" s="32"/>
      <c r="R39" s="32"/>
      <c r="S39" s="32"/>
      <c r="T39" s="28"/>
      <c r="U39" s="28"/>
      <c r="V39" s="28"/>
      <c r="W39" s="29"/>
      <c r="X39" s="32"/>
      <c r="Y39" s="29"/>
      <c r="Z39" s="28"/>
      <c r="AA39" s="29"/>
      <c r="AB39" s="32"/>
      <c r="AC39" s="32"/>
      <c r="AD39" s="32"/>
      <c r="AE39" s="29"/>
      <c r="AF39" s="29"/>
      <c r="AG39" s="29"/>
      <c r="AH39" s="37"/>
      <c r="AI39" s="37"/>
      <c r="AJ39" s="37"/>
      <c r="AK39" s="37"/>
    </row>
    <row r="40" spans="14:37" ht="12.75">
      <c r="N40" s="7"/>
      <c r="O40" s="32"/>
      <c r="P40" s="32"/>
      <c r="Q40" s="32"/>
      <c r="R40" s="32"/>
      <c r="S40" s="32"/>
      <c r="T40" s="28"/>
      <c r="U40" s="28"/>
      <c r="V40" s="28"/>
      <c r="W40" s="29"/>
      <c r="X40" s="32"/>
      <c r="Y40" s="29"/>
      <c r="Z40" s="28"/>
      <c r="AA40" s="29"/>
      <c r="AB40" s="32"/>
      <c r="AC40" s="32"/>
      <c r="AD40" s="32"/>
      <c r="AE40" s="29"/>
      <c r="AF40" s="29"/>
      <c r="AG40" s="29"/>
      <c r="AH40" s="37"/>
      <c r="AI40" s="37"/>
      <c r="AJ40" s="37"/>
      <c r="AK40" s="37"/>
    </row>
    <row r="41" spans="14:37" ht="12.75">
      <c r="N41" s="7"/>
      <c r="O41" s="32"/>
      <c r="P41" s="32"/>
      <c r="Q41" s="32"/>
      <c r="R41" s="32"/>
      <c r="S41" s="32"/>
      <c r="T41" s="28"/>
      <c r="U41" s="28"/>
      <c r="V41" s="28"/>
      <c r="W41" s="29"/>
      <c r="X41" s="32"/>
      <c r="Y41" s="29"/>
      <c r="Z41" s="28"/>
      <c r="AA41" s="29"/>
      <c r="AB41" s="32"/>
      <c r="AC41" s="32"/>
      <c r="AD41" s="32"/>
      <c r="AE41" s="29"/>
      <c r="AF41" s="29"/>
      <c r="AG41" s="29"/>
      <c r="AH41" s="37"/>
      <c r="AI41" s="37"/>
      <c r="AJ41" s="37"/>
      <c r="AK41" s="37"/>
    </row>
    <row r="42" spans="14:37" ht="12.75">
      <c r="N42" s="7"/>
      <c r="O42" s="32"/>
      <c r="P42" s="32"/>
      <c r="Q42" s="32"/>
      <c r="R42" s="32"/>
      <c r="S42" s="32"/>
      <c r="T42" s="28"/>
      <c r="U42" s="28"/>
      <c r="V42" s="28"/>
      <c r="W42" s="29"/>
      <c r="X42" s="32"/>
      <c r="Y42" s="29"/>
      <c r="Z42" s="28"/>
      <c r="AA42" s="29"/>
      <c r="AB42" s="32"/>
      <c r="AC42" s="32"/>
      <c r="AD42" s="32"/>
      <c r="AE42" s="29"/>
      <c r="AF42" s="29"/>
      <c r="AG42" s="29"/>
      <c r="AH42" s="37"/>
      <c r="AI42" s="37"/>
      <c r="AJ42" s="37"/>
      <c r="AK42" s="37"/>
    </row>
    <row r="43" spans="14:37" ht="12.75">
      <c r="N43" s="7"/>
      <c r="O43" s="32"/>
      <c r="P43" s="32"/>
      <c r="Q43" s="32"/>
      <c r="R43" s="32"/>
      <c r="S43" s="32"/>
      <c r="T43" s="28"/>
      <c r="U43" s="28"/>
      <c r="V43" s="28"/>
      <c r="W43" s="29"/>
      <c r="X43" s="32"/>
      <c r="Y43" s="29"/>
      <c r="Z43" s="28"/>
      <c r="AA43" s="29"/>
      <c r="AB43" s="32"/>
      <c r="AC43" s="32"/>
      <c r="AD43" s="32"/>
      <c r="AE43" s="29"/>
      <c r="AF43" s="29"/>
      <c r="AG43" s="29"/>
      <c r="AH43" s="37"/>
      <c r="AI43" s="37"/>
      <c r="AJ43" s="37"/>
      <c r="AK43" s="37"/>
    </row>
    <row r="44" spans="14:37" ht="12.75">
      <c r="N44" s="35"/>
      <c r="O44" s="36"/>
      <c r="P44" s="36"/>
      <c r="Q44" s="36"/>
      <c r="R44" s="36"/>
      <c r="S44" s="36"/>
      <c r="T44" s="29"/>
      <c r="U44" s="29"/>
      <c r="V44" s="29"/>
      <c r="W44" s="29"/>
      <c r="X44" s="36"/>
      <c r="Y44" s="29"/>
      <c r="Z44" s="29"/>
      <c r="AA44" s="29"/>
      <c r="AB44" s="36"/>
      <c r="AC44" s="36"/>
      <c r="AD44" s="36"/>
      <c r="AE44" s="29"/>
      <c r="AF44" s="29"/>
      <c r="AG44" s="29"/>
      <c r="AH44" s="37"/>
      <c r="AI44" s="37"/>
      <c r="AJ44" s="37"/>
      <c r="AK44" s="37"/>
    </row>
    <row r="45" spans="14:37" ht="12.75">
      <c r="N45" s="7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37"/>
      <c r="AI45" s="37"/>
      <c r="AJ45" s="37"/>
      <c r="AK45" s="37"/>
    </row>
    <row r="46" spans="14:37" ht="12.75"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</row>
  </sheetData>
  <sheetProtection/>
  <mergeCells count="7">
    <mergeCell ref="I3:L3"/>
    <mergeCell ref="N3:N4"/>
    <mergeCell ref="R3:W3"/>
    <mergeCell ref="AE3:AH3"/>
    <mergeCell ref="AJ3:AJ4"/>
    <mergeCell ref="AB30:AE30"/>
    <mergeCell ref="AG30:AG31"/>
  </mergeCells>
  <printOptions/>
  <pageMargins left="0.25" right="0.25" top="0.75" bottom="0.75" header="0.3" footer="0.3"/>
  <pageSetup fitToHeight="1" fitToWidth="1" horizontalDpi="1200" verticalDpi="12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2010-11-03T12:31:26Z</cp:lastPrinted>
  <dcterms:created xsi:type="dcterms:W3CDTF">1996-11-27T10:00:04Z</dcterms:created>
  <dcterms:modified xsi:type="dcterms:W3CDTF">2023-02-07T08:24:09Z</dcterms:modified>
  <cp:category/>
  <cp:version/>
  <cp:contentType/>
  <cp:contentStatus/>
</cp:coreProperties>
</file>